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hodology &amp; Sources" sheetId="1" state="visible" r:id="rId3"/>
    <sheet name="Partners Exports" sheetId="2" state="visible" r:id="rId4"/>
    <sheet name="Partners Imports" sheetId="3" state="visible" r:id="rId5"/>
    <sheet name="Partners Total Trade" sheetId="4" state="visible" r:id="rId6"/>
    <sheet name="Import Shares" sheetId="5" state="visible" r:id="rId7"/>
    <sheet name="Ports Top 6" sheetId="6" state="visible" r:id="rId8"/>
    <sheet name="Gateway Groups" sheetId="7" state="visible" r:id="rId9"/>
    <sheet name="Port Classification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<sst xmlns="http://schemas.openxmlformats.org/spreadsheetml/2006/main" count="1130" uniqueCount="534">
  <si>
    <t xml:space="preserve">CRE42 - Shifting Trade Partners: Mexico, China &amp; Nearshoring - Companion Workbook</t>
  </si>
  <si>
    <t xml:space="preserve">GENERAL NOTES</t>
  </si>
  <si>
    <t xml:space="preserve">All partner data: U.S. Census Bureau FT-900 country series (census.gov/foreign-trade/balance), Census basis, goods only, nominal dollars. Retrieved August 2026; figures reflect the current Census vintage and may differ ~1-2% from earlier vintages.</t>
  </si>
  <si>
    <t xml:space="preserve">All port data: U.S. Census Bureau, USA Trade Online (usatrade.census.gov). Customs value (general imports) and total exports value, all modes, by Census port of entry.</t>
  </si>
  <si>
    <t xml:space="preserve">2026 figures cover January-June. Dollar charts annualize as H1 x 2, flagged 2026*; share calculations use H1 as-is.</t>
  </si>
  <si>
    <t xml:space="preserve">Customs value is not container volume. TEU data is covered separately on the Ports &amp; Container Volumes page.</t>
  </si>
  <si>
    <t xml:space="preserve">KNOWN CAVEATS</t>
  </si>
  <si>
    <t xml:space="preserve">The Census "Chicago, IL" port district includes O'Hare air cargo; it is labeled "Chicago (incl. O'Hare)" throughout.</t>
  </si>
  <si>
    <t xml:space="preserve">"Ysleta, TX" (El Paso) rises from ~$0 in 2015 to $77B imports in 2025 - likely a district coding change; it is inside the Mexico land border group either way.</t>
  </si>
  <si>
    <t xml:space="preserve">The 2025 jump in air/inland trade is consistent with tariff front-running of high-value goods (semiconductors, pharmaceuticals, gold).</t>
  </si>
  <si>
    <t xml:space="preserve">SOURCES</t>
  </si>
  <si>
    <t xml:space="preserve">U.S. Census Bureau, Trade in Goods by Country: census.gov/foreign-trade/balance</t>
  </si>
  <si>
    <t xml:space="preserve">U.S. Census Bureau, USA Trade Online: usatrade.census.gov</t>
  </si>
  <si>
    <t xml:space="preserve">USTR, USMCA Joint Review (July 2026): ustr.gov</t>
  </si>
  <si>
    <t xml:space="preserve">Workbook built August 2026 for cre42.com.</t>
  </si>
  <si>
    <t xml:space="preserve">U.S. Goods Exports by Trading Partner ($ Billions)</t>
  </si>
  <si>
    <t xml:space="preserve">Census basis, goods only, nominal dollars. 1992-2025 annual; final row = 2026 January-June actual.</t>
  </si>
  <si>
    <t xml:space="preserve">Source: U.S. Census Bureau, FT-900 country series (census.gov/foreign-trade/balance), retrieved August 2026</t>
  </si>
  <si>
    <t xml:space="preserve">Year</t>
  </si>
  <si>
    <t xml:space="preserve">Mexico</t>
  </si>
  <si>
    <t xml:space="preserve">Canada</t>
  </si>
  <si>
    <t xml:space="preserve">China</t>
  </si>
  <si>
    <t xml:space="preserve">Japan</t>
  </si>
  <si>
    <t xml:space="preserve">Germany</t>
  </si>
  <si>
    <t xml:space="preserve">Vietnam</t>
  </si>
  <si>
    <t xml:space="preserve">World Total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</si>
  <si>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</si>
  <si>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</si>
  <si>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</si>
  <si>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</si>
  <si>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</si>
  <si>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</si>
  <si>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</si>
  <si>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</si>
  <si>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</si>
  <si>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</si>
  <si>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</si>
  <si>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</si>
  <si>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</si>
  <si>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</si>
  <si>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</si>
  <si>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</si>
  <si>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</si>
  <si>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</si>
  <si>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</si>
  <si>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</si>
  <si>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</si>
  <si>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</si>
  <si>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</si>
  <si>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</si>
  <si>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</si>
  <si>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</si>
  <si>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</si>
  <si>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</si>
  <si>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</si>
  <si>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</si>
  <si>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</si>
  <si>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</si>
  <si>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</si>
  <si>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</si>
  <si>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H1 (Jan-Jun)</t>
  </si>
  <si>
    <t xml:space="preserve">U.S. Goods Imports by Trading Partner ($ Billions)</t>
  </si>
  <si>
    <t xml:space="preserve">Total U.S. Goods Trade by Trading Partner ($ Billions)</t>
  </si>
  <si>
    <t xml:space="preserve">Total = exports + imports (formulas referencing the Partners Exports and Partners Imports tabs). 2026* = January-June actual x2 (annualized; assumes no seasonality).</t>
  </si>
  <si>
    <t xml:space="preserve">Source: U.S. Census Bureau, FT-900 country series | Chart: CRE42</t>
  </si>
  <si>
    <t xml:space="preserve">2026*</t>
  </si>
  <si>
    <t xml:space="preserve">memo: 2026 H1 actual</t>
  </si>
  <si>
    <t xml:space="preserve">2026* = 2026 H1 x2. Simple annualization; goods trade normally skews slightly to H2.</t>
  </si>
  <si>
    <t xml:space="preserve">Share of Total U.S. Goods Imports by Trading Partner (%)</t>
  </si>
  <si>
    <t xml:space="preserve">Each cell = partner imports / world imports (formulas referencing the Partners Imports tab). Final row = 2026 January-June; shares are unaffected by the partial year.</t>
  </si>
  <si>
    <t xml:space="preserve">All other countries</t>
  </si>
  <si>
    <t xml:space="preserve">Total Trade Through Major U.S. Ports of Entry ($ Billions, Customs Value)</t>
  </si>
  <si>
    <t xml:space="preserve">Imports + exports, all modes, by Census port of entry. Top six ports by combined 2015-2026 value. 2026* = January-June actual x2. Note: the Census "Chicago, IL" port district includes O'Hare air cargo.</t>
  </si>
  <si>
    <t xml:space="preserve">Source: U.S. Census Bureau, USA Trade Online | Chart: CRE42</t>
  </si>
  <si>
    <t xml:space="preserve">Chicago (incl. O'Hare)</t>
  </si>
  <si>
    <t xml:space="preserve">Los Angeles</t>
  </si>
  <si>
    <t xml:space="preserve">Laredo</t>
  </si>
  <si>
    <t xml:space="preserve">JFK Airport</t>
  </si>
  <si>
    <t xml:space="preserve">Newark</t>
  </si>
  <si>
    <t xml:space="preserve">Houston</t>
  </si>
  <si>
    <t xml:space="preserve">U.S. Trade by Gateway Type ($ Billions, Customs Value)</t>
  </si>
  <si>
    <t xml:space="preserve">Imports + exports through all 438 Census ports of entry, classified into six gateway groups (see Port Classification tab). "Other" = 1.1% of total value. 2026* = January-June actual x2.</t>
  </si>
  <si>
    <t xml:space="preserve">Source: U.S. Census Bureau, USA Trade Online; classification: CRE42 | Chart: CRE42</t>
  </si>
  <si>
    <t xml:space="preserve">Air &amp; inland districts</t>
  </si>
  <si>
    <t xml:space="preserve">East Coast seaports</t>
  </si>
  <si>
    <t xml:space="preserve">Mexico land border</t>
  </si>
  <si>
    <t xml:space="preserve">Gulf Coast seaports</t>
  </si>
  <si>
    <t xml:space="preserve">West Coast seaports</t>
  </si>
  <si>
    <t xml:space="preserve">Canada land border</t>
  </si>
  <si>
    <t xml:space="preserve">Other</t>
  </si>
  <si>
    <t xml:space="preserve">Port-to-Gateway Classification (All 438 Census Ports of Entry)</t>
  </si>
  <si>
    <t xml:space="preserve">Every port in the USA Trade Online pull, its gateway group, and combined 2015-2026H1 trade value. Airports and courier hubs assigned by name; inland customs districts (Chicago, Atlanta, Dallas-Fort Worth, etc.) grouped with air; ND/MT fallback = Canada border. Review flags: "Brownsville, TX" (border district incl. a seaport) kept in Mexico land border; "Ysleta, TX" grows from ~$0 (2015) - likely an El Paso district coding change.</t>
  </si>
  <si>
    <t xml:space="preserve">Classification: CRE42, August 2026</t>
  </si>
  <si>
    <t xml:space="preserve">Port of Entry</t>
  </si>
  <si>
    <t xml:space="preserve">Gateway Group</t>
  </si>
  <si>
    <t xml:space="preserve">Total Trade 2015-2026H1 ($B)</t>
  </si>
  <si>
    <t xml:space="preserve">Los Angeles, CA (Port)</t>
  </si>
  <si>
    <t xml:space="preserve">Chicago, IL (Port)</t>
  </si>
  <si>
    <t xml:space="preserve">Laredo, TX (Port)</t>
  </si>
  <si>
    <t xml:space="preserve">JFK International Airport, NY (Port)</t>
  </si>
  <si>
    <t xml:space="preserve">Newark, NJ (Port)</t>
  </si>
  <si>
    <t xml:space="preserve">Houston, TX (Port)</t>
  </si>
  <si>
    <t xml:space="preserve">Detroit, MI (Port)</t>
  </si>
  <si>
    <t xml:space="preserve">New Orleans, LA (Port)</t>
  </si>
  <si>
    <t xml:space="preserve">Los Angeles International Airport, CA (Port)</t>
  </si>
  <si>
    <t xml:space="preserve">Savannah, GA (Port)</t>
  </si>
  <si>
    <t xml:space="preserve">Port Huron, MI (Port)</t>
  </si>
  <si>
    <t xml:space="preserve">Long Beach, CA (Port)</t>
  </si>
  <si>
    <t xml:space="preserve">Charleston, SC (Port)</t>
  </si>
  <si>
    <t xml:space="preserve">Buffalo-Niagara Falls, NY (Port)</t>
  </si>
  <si>
    <t xml:space="preserve">Norfolk-Newport News, VA (Port)</t>
  </si>
  <si>
    <t xml:space="preserve">San Francisco International Airport, CA (Port)</t>
  </si>
  <si>
    <t xml:space="preserve">Cleveland, OH (Port)</t>
  </si>
  <si>
    <t xml:space="preserve">Miami International Airport, FL (Port)</t>
  </si>
  <si>
    <t xml:space="preserve">Anchorage, AK (Port)</t>
  </si>
  <si>
    <t xml:space="preserve">Dallas-Fort Worth, TX (Port)</t>
  </si>
  <si>
    <t xml:space="preserve">Atlanta, GA (Port)</t>
  </si>
  <si>
    <t xml:space="preserve">Baltimore, MD (Port)</t>
  </si>
  <si>
    <t xml:space="preserve">Corpus Christi, TX (Port)</t>
  </si>
  <si>
    <t xml:space="preserve">Otay Mesa, CA (Port)</t>
  </si>
  <si>
    <t xml:space="preserve">Oakland, CA (Port)</t>
  </si>
  <si>
    <t xml:space="preserve">El Paso, TX (Port)</t>
  </si>
  <si>
    <t xml:space="preserve">Tacoma, WA (Port)</t>
  </si>
  <si>
    <t xml:space="preserve">Ysleta, TX (Port)</t>
  </si>
  <si>
    <t xml:space="preserve">New York, NY (Port)</t>
  </si>
  <si>
    <t xml:space="preserve">Hidalgo, TX (Port)</t>
  </si>
  <si>
    <t xml:space="preserve">Eagle Pass, TX (Port)</t>
  </si>
  <si>
    <t xml:space="preserve">Philadelphia, PA (Port)</t>
  </si>
  <si>
    <t xml:space="preserve">Santa Teresa, NM (Port)</t>
  </si>
  <si>
    <t xml:space="preserve">Pembina, ND (Port)</t>
  </si>
  <si>
    <t xml:space="preserve">Nogales, AZ (Port)</t>
  </si>
  <si>
    <t xml:space="preserve">Seattle-Tacoma International Airport, WA (Port)</t>
  </si>
  <si>
    <t xml:space="preserve">Blaine, WA (Port)</t>
  </si>
  <si>
    <t xml:space="preserve">Miami, FL (Port)</t>
  </si>
  <si>
    <t xml:space="preserve">Champlain-Rouses Point, NY (Port)</t>
  </si>
  <si>
    <t xml:space="preserve">Seattle, WA (Port)</t>
  </si>
  <si>
    <t xml:space="preserve">Jacksonville, FL (Port)</t>
  </si>
  <si>
    <t xml:space="preserve">Port Everglades, FL (Port)</t>
  </si>
  <si>
    <t xml:space="preserve">Brunswick, GA (Port)</t>
  </si>
  <si>
    <t xml:space="preserve">Low Value (Port)</t>
  </si>
  <si>
    <t xml:space="preserve">Brownsville, TX (Port)</t>
  </si>
  <si>
    <t xml:space="preserve">Port Arthur, TX (Port)</t>
  </si>
  <si>
    <t xml:space="preserve">Gramercy, LA (Port)</t>
  </si>
  <si>
    <t xml:space="preserve">Mobile, AL (Port)</t>
  </si>
  <si>
    <t xml:space="preserve">Cincinnati-Lawrenceburg, OH (Port)</t>
  </si>
  <si>
    <t xml:space="preserve">Calexico-East, CA (Port)</t>
  </si>
  <si>
    <t xml:space="preserve">Portal, ND (Port)</t>
  </si>
  <si>
    <t xml:space="preserve">Beaumont, TX (Port)</t>
  </si>
  <si>
    <t xml:space="preserve">Alexandria Bay, NY (Port)</t>
  </si>
  <si>
    <t xml:space="preserve">Washington, DC (Port)</t>
  </si>
  <si>
    <t xml:space="preserve">Houston Intercontinental Airport, TX (Port)</t>
  </si>
  <si>
    <t xml:space="preserve">Sweetgrass, MT (Port)</t>
  </si>
  <si>
    <t xml:space="preserve">San Juan International Airport, PR (Port)</t>
  </si>
  <si>
    <t xml:space="preserve">Peoria, IL (Port)</t>
  </si>
  <si>
    <t xml:space="preserve">Everett, WA (Port)</t>
  </si>
  <si>
    <t xml:space="preserve">Logan Airport, MA (Port)</t>
  </si>
  <si>
    <t xml:space="preserve">International Falls-Ranier, MN (Port)</t>
  </si>
  <si>
    <t xml:space="preserve">Freeport, TX (Port)</t>
  </si>
  <si>
    <t xml:space="preserve">Lake Charles, LA (Port)</t>
  </si>
  <si>
    <t xml:space="preserve">Chester, PA (Port)</t>
  </si>
  <si>
    <t xml:space="preserve">San Juan, PR (Port)</t>
  </si>
  <si>
    <t xml:space="preserve">Port Hueneme, CA (Port)</t>
  </si>
  <si>
    <t xml:space="preserve">Portland, OR (Port)</t>
  </si>
  <si>
    <t xml:space="preserve">Minneapolis-St. Paul, MN (Port)</t>
  </si>
  <si>
    <t xml:space="preserve">Philadelphia International Airport, PA (Port)</t>
  </si>
  <si>
    <t xml:space="preserve">Baton Rouge, LA (Port)</t>
  </si>
  <si>
    <t xml:space="preserve">Wilmington, NC (Port)</t>
  </si>
  <si>
    <t xml:space="preserve">Boston, MA (Port)</t>
  </si>
  <si>
    <t xml:space="preserve">Honolulu International Airport, HI (Port)</t>
  </si>
  <si>
    <t xml:space="preserve">Wilmington, DE (Port)</t>
  </si>
  <si>
    <t xml:space="preserve">Richmond, CA (Port)</t>
  </si>
  <si>
    <t xml:space="preserve">Texas City, TX (Port)</t>
  </si>
  <si>
    <t xml:space="preserve">Providence, RI (Port)</t>
  </si>
  <si>
    <t xml:space="preserve">Eastport, ID (Port)</t>
  </si>
  <si>
    <t xml:space="preserve">Salt Lake City, UT (Port)</t>
  </si>
  <si>
    <t xml:space="preserve">San Diego, CA (Port)</t>
  </si>
  <si>
    <t xml:space="preserve">Memphis, TN (Port)</t>
  </si>
  <si>
    <t xml:space="preserve">Galveston, TX (Port)</t>
  </si>
  <si>
    <t xml:space="preserve">Morgan City, LA (Port)</t>
  </si>
  <si>
    <t xml:space="preserve">Huntsville, AL (Port)</t>
  </si>
  <si>
    <t xml:space="preserve">Pascagoula, MS (Port)</t>
  </si>
  <si>
    <t xml:space="preserve">Indianapolis, IN (Port)</t>
  </si>
  <si>
    <t xml:space="preserve">Denver, CO (Port)</t>
  </si>
  <si>
    <t xml:space="preserve">Sabine, TX (Port)</t>
  </si>
  <si>
    <t xml:space="preserve">Tampa, FL (Port)</t>
  </si>
  <si>
    <t xml:space="preserve">Detroit Metropolitan Airport, MI (Port)</t>
  </si>
  <si>
    <t xml:space="preserve">Del Rio, TX (Port)</t>
  </si>
  <si>
    <t xml:space="preserve">San Francisco, CA (Port)</t>
  </si>
  <si>
    <t xml:space="preserve">Houlton, ME (Port)</t>
  </si>
  <si>
    <t xml:space="preserve">Orlando, FL (Port)</t>
  </si>
  <si>
    <t xml:space="preserve">Tulsa, OK (Port)</t>
  </si>
  <si>
    <t xml:space="preserve">Highgate Springs-Alburg, VT (Port)</t>
  </si>
  <si>
    <t xml:space="preserve">Carquinez Strait, CA (Port)</t>
  </si>
  <si>
    <t xml:space="preserve">Vancouver, WA (Port)</t>
  </si>
  <si>
    <t xml:space="preserve">Bellingham, WA (Port)</t>
  </si>
  <si>
    <t xml:space="preserve">Kalama, WA (Port)</t>
  </si>
  <si>
    <t xml:space="preserve">Sumas, WA (Port)</t>
  </si>
  <si>
    <t xml:space="preserve">Louisville, KY (Port)</t>
  </si>
  <si>
    <t xml:space="preserve">Greenville-Spartanburg, SC (Port)</t>
  </si>
  <si>
    <t xml:space="preserve">Calais, ME (Port)</t>
  </si>
  <si>
    <t xml:space="preserve">St. Louis, MO (Port)</t>
  </si>
  <si>
    <t xml:space="preserve">Bangor, ME (Port)</t>
  </si>
  <si>
    <t xml:space="preserve">Panama City, FL (Port)</t>
  </si>
  <si>
    <t xml:space="preserve">Anacortes, WA (Port)</t>
  </si>
  <si>
    <t xml:space="preserve">Perth Amboy, NJ (Port)</t>
  </si>
  <si>
    <t xml:space="preserve">Portland, ME (Port)</t>
  </si>
  <si>
    <t xml:space="preserve">West Palm Beach, FL (Port)</t>
  </si>
  <si>
    <t xml:space="preserve">Honolulu, HI (Port)</t>
  </si>
  <si>
    <t xml:space="preserve">Martinez, CA (Port)</t>
  </si>
  <si>
    <t xml:space="preserve">Sault Ste Marie, MI (Port)</t>
  </si>
  <si>
    <t xml:space="preserve">Columbus, OH (Port)</t>
  </si>
  <si>
    <t xml:space="preserve">Ogdensburg, NY (Port)</t>
  </si>
  <si>
    <t xml:space="preserve">Longview, WA (Port)</t>
  </si>
  <si>
    <t xml:space="preserve">Burlington, VT (Port)</t>
  </si>
  <si>
    <t xml:space="preserve">Derby Line, VT (Port)</t>
  </si>
  <si>
    <t xml:space="preserve">Charlotte, NC (Port)</t>
  </si>
  <si>
    <t xml:space="preserve">Toledo-Sandusky, OH (Port)</t>
  </si>
  <si>
    <t xml:space="preserve">Gulfport, MS (Port)</t>
  </si>
  <si>
    <t xml:space="preserve">Phoenix, AZ (Port)</t>
  </si>
  <si>
    <t xml:space="preserve">Great Falls, MT (Port)</t>
  </si>
  <si>
    <t xml:space="preserve">Ft. Lauderdale International Airport, FL (Port)</t>
  </si>
  <si>
    <t xml:space="preserve">Christiansted, VI (Port)</t>
  </si>
  <si>
    <t xml:space="preserve">Douglas, AZ (Port)</t>
  </si>
  <si>
    <t xml:space="preserve">Durham, NC (Port)</t>
  </si>
  <si>
    <t xml:space="preserve">Aberdeen-Hoquiam, WA (Port)</t>
  </si>
  <si>
    <t xml:space="preserve">Little Rock, AR (Port)</t>
  </si>
  <si>
    <t xml:space="preserve">Portland International Airport, OR (Port)</t>
  </si>
  <si>
    <t xml:space="preserve">Aguadilla, PR (Port)</t>
  </si>
  <si>
    <t xml:space="preserve">New Haven, CT (Port)</t>
  </si>
  <si>
    <t xml:space="preserve">FEDEX Corp Honolulu, HI (Port)</t>
  </si>
  <si>
    <t xml:space="preserve">Nashville, TN (Port)</t>
  </si>
  <si>
    <t xml:space="preserve">Neche, ND (Port)</t>
  </si>
  <si>
    <t xml:space="preserve">San Luis, AZ (Port)</t>
  </si>
  <si>
    <t xml:space="preserve">Port Manatee, FL (Port)</t>
  </si>
  <si>
    <t xml:space="preserve">El Segundo, CA (Port)</t>
  </si>
  <si>
    <t xml:space="preserve">Trout River, NY (Port)</t>
  </si>
  <si>
    <t xml:space="preserve">Ponce, PR (Port)</t>
  </si>
  <si>
    <t xml:space="preserve">Port Canaveral, FL (Port)</t>
  </si>
  <si>
    <t xml:space="preserve">Portsmouth, NH (Port)</t>
  </si>
  <si>
    <t xml:space="preserve">Rockford Airport, IL (Port)</t>
  </si>
  <si>
    <t xml:space="preserve">Stockton, CA (Port)</t>
  </si>
  <si>
    <t xml:space="preserve">Port Townsend, WA (Port)</t>
  </si>
  <si>
    <t xml:space="preserve">Tucson, AZ (Port)</t>
  </si>
  <si>
    <t xml:space="preserve">Port Lavaca, TX (Port)</t>
  </si>
  <si>
    <t xml:space="preserve">Oroville, WA (Port)</t>
  </si>
  <si>
    <t xml:space="preserve">San Jose International Airport, CA (Port)</t>
  </si>
  <si>
    <t xml:space="preserve">Tecate, CA (Port)</t>
  </si>
  <si>
    <t xml:space="preserve">Fabens, TX (Port)</t>
  </si>
  <si>
    <t xml:space="preserve">Beaufort-Morehead City, NC (Port)</t>
  </si>
  <si>
    <t xml:space="preserve">Melbourne Regional Airport, FL (Port)</t>
  </si>
  <si>
    <t xml:space="preserve">Massena, NY (Port)</t>
  </si>
  <si>
    <t xml:space="preserve">Raymond, MT (Port)</t>
  </si>
  <si>
    <t xml:space="preserve">Kansas City, MO (Port)</t>
  </si>
  <si>
    <t xml:space="preserve">San Pablo Bay, CA (Port)</t>
  </si>
  <si>
    <t xml:space="preserve">Northgate, ND (Port)</t>
  </si>
  <si>
    <t xml:space="preserve">Hartford, CT (Port)</t>
  </si>
  <si>
    <t xml:space="preserve">Dunseith, ND (Port)</t>
  </si>
  <si>
    <t xml:space="preserve">Fajardo, PR (Port)</t>
  </si>
  <si>
    <t xml:space="preserve">Jackman, ME (Port)</t>
  </si>
  <si>
    <t xml:space="preserve">Austin, TX (Port)</t>
  </si>
  <si>
    <t xml:space="preserve">Boundary, WA (Port)</t>
  </si>
  <si>
    <t xml:space="preserve">San Antonio, TX (Port)</t>
  </si>
  <si>
    <t xml:space="preserve">Spokane, WA (Port)</t>
  </si>
  <si>
    <t xml:space="preserve">Duluth, MN - Superior, WI (Port)</t>
  </si>
  <si>
    <t xml:space="preserve">Calexico, CA (Port)</t>
  </si>
  <si>
    <t xml:space="preserve">Milwaukee, WI (Port)</t>
  </si>
  <si>
    <t xml:space="preserve">Paulsboro, NJ (Port)</t>
  </si>
  <si>
    <t xml:space="preserve">Las Vegas, NV (Port)</t>
  </si>
  <si>
    <t xml:space="preserve">Lynden, WA (Port)</t>
  </si>
  <si>
    <t xml:space="preserve">Searsport, ME (Port)</t>
  </si>
  <si>
    <t xml:space="preserve">Kona, HI (Port)</t>
  </si>
  <si>
    <t xml:space="preserve">Albany, NY (Port)</t>
  </si>
  <si>
    <t xml:space="preserve">Wichita, KS (Port)</t>
  </si>
  <si>
    <t xml:space="preserve">Beecher Falls, VT (Port)</t>
  </si>
  <si>
    <t xml:space="preserve">Rio Grande City, TX (Port)</t>
  </si>
  <si>
    <t xml:space="preserve">Green Bay, WI (Port)</t>
  </si>
  <si>
    <t xml:space="preserve">Baltimore-Washington International Airport, MD (Port)</t>
  </si>
  <si>
    <t xml:space="preserve">Salem, MA (Port)</t>
  </si>
  <si>
    <t xml:space="preserve">Progreso, TX (Port)</t>
  </si>
  <si>
    <t xml:space="preserve">Roma, TX (Port)</t>
  </si>
  <si>
    <t xml:space="preserve">Chattanooga, TN (Port)</t>
  </si>
  <si>
    <t xml:space="preserve">Del Bonita, MT (Port)</t>
  </si>
  <si>
    <t xml:space="preserve">San Bernardino International Airport, CA (Port)</t>
  </si>
  <si>
    <t xml:space="preserve">Norton, VT (Port)</t>
  </si>
  <si>
    <t xml:space="preserve">Vanceboro, ME (Port)</t>
  </si>
  <si>
    <t xml:space="preserve">Pittsburgh, PA (Port)</t>
  </si>
  <si>
    <t xml:space="preserve">Presidio, TX (Port)</t>
  </si>
  <si>
    <t xml:space="preserve">Birmingham, AL (Port)</t>
  </si>
  <si>
    <t xml:space="preserve">Juneau, AK (Port)</t>
  </si>
  <si>
    <t xml:space="preserve">Ontario International Airport, CA (Port)</t>
  </si>
  <si>
    <t xml:space="preserve">Crockett, CA (Port)</t>
  </si>
  <si>
    <t xml:space="preserve">Grand Portage, MN (Port)</t>
  </si>
  <si>
    <t xml:space="preserve">Harrisburg, PA (Port)</t>
  </si>
  <si>
    <t xml:space="preserve">Shreveport-Bossier City, LA (Port)</t>
  </si>
  <si>
    <t xml:space="preserve">Omaha, NE (Port)</t>
  </si>
  <si>
    <t xml:space="preserve">Selby, CA (Port)</t>
  </si>
  <si>
    <t xml:space="preserve">DHL Atlanta Hub (Port)</t>
  </si>
  <si>
    <t xml:space="preserve">Skagway, AK (Port)</t>
  </si>
  <si>
    <t xml:space="preserve">Sioux Falls, SD (Port)</t>
  </si>
  <si>
    <t xml:space="preserve">Fort Worth Alliance Airport, TX (Port)</t>
  </si>
  <si>
    <t xml:space="preserve">Van Buren, ME (Port)</t>
  </si>
  <si>
    <t xml:space="preserve">Sacramento International Airport, CA (Port)</t>
  </si>
  <si>
    <t xml:space="preserve">Dayton, OH (Port)</t>
  </si>
  <si>
    <t xml:space="preserve">Fernandina, FL (Port)</t>
  </si>
  <si>
    <t xml:space="preserve">Columbus, NM (Port)</t>
  </si>
  <si>
    <t xml:space="preserve">Metaline Falls, WA (Port)</t>
  </si>
  <si>
    <t xml:space="preserve">Pensacola, FL (Port)</t>
  </si>
  <si>
    <t xml:space="preserve">Ashtabula-Conneaut, OH (Port)</t>
  </si>
  <si>
    <t xml:space="preserve">New London, CT (Port)</t>
  </si>
  <si>
    <t xml:space="preserve">Coos Bay, OR (Port)</t>
  </si>
  <si>
    <t xml:space="preserve">Reno, NV (Port)</t>
  </si>
  <si>
    <t xml:space="preserve">Alcan, AK (Port)</t>
  </si>
  <si>
    <t xml:space="preserve">Oswego, NY (Port)</t>
  </si>
  <si>
    <t xml:space="preserve">Madawaska, ME (Port)</t>
  </si>
  <si>
    <t xml:space="preserve">Orlando-Sanford Airport, FL (Port)</t>
  </si>
  <si>
    <t xml:space="preserve">Gloucester City, NJ (Port)</t>
  </si>
  <si>
    <t xml:space="preserve">Ketchikan, AK (Port)</t>
  </si>
  <si>
    <t xml:space="preserve">Sherwood, ND (Port)</t>
  </si>
  <si>
    <t xml:space="preserve">Roosville, MT (Port)</t>
  </si>
  <si>
    <t xml:space="preserve">Fargo, ND (Port)</t>
  </si>
  <si>
    <t xml:space="preserve">San Ysidro, CA (Port)</t>
  </si>
  <si>
    <t xml:space="preserve">Frontier, WA (Port)</t>
  </si>
  <si>
    <t xml:space="preserve">New Bedford, MA (Port)</t>
  </si>
  <si>
    <t xml:space="preserve">Port Angeles, WA (Port)</t>
  </si>
  <si>
    <t xml:space="preserve">Olympia, WA (Port)</t>
  </si>
  <si>
    <t xml:space="preserve">Eastport, ME (Port)</t>
  </si>
  <si>
    <t xml:space="preserve">Guayanilla, PR (Port)</t>
  </si>
  <si>
    <t xml:space="preserve">Richmond-Petersburg, VA (Port)</t>
  </si>
  <si>
    <t xml:space="preserve">Laurier, WA (Port)</t>
  </si>
  <si>
    <t xml:space="preserve">Amarillo, TX (Port)</t>
  </si>
  <si>
    <t xml:space="preserve">Piegan, MT (Port)</t>
  </si>
  <si>
    <t xml:space="preserve">Winston-Salem, NC (Port)</t>
  </si>
  <si>
    <t xml:space="preserve">San Joaquin River, CA (Port)</t>
  </si>
  <si>
    <t xml:space="preserve">Naco, AZ (Port)</t>
  </si>
  <si>
    <t xml:space="preserve">Battle Creek, MI (Port)</t>
  </si>
  <si>
    <t xml:space="preserve">Charlotte Amalie, VI (Port)</t>
  </si>
  <si>
    <t xml:space="preserve">Fairbanks, AK (Port)</t>
  </si>
  <si>
    <t xml:space="preserve">Allentown, PA (Port)</t>
  </si>
  <si>
    <t xml:space="preserve">Roseau, MN (Port)</t>
  </si>
  <si>
    <t xml:space="preserve">Des Moines, IA (Port)</t>
  </si>
  <si>
    <t xml:space="preserve">Grand Rapids, MI (Port)</t>
  </si>
  <si>
    <t xml:space="preserve">Erie, PA (Port)</t>
  </si>
  <si>
    <t xml:space="preserve">Marquette, MI (Port)</t>
  </si>
  <si>
    <t xml:space="preserve">Manchester User Fee Airport, NH (Port)</t>
  </si>
  <si>
    <t xml:space="preserve">Saginaw-Bay City, MI (Port)</t>
  </si>
  <si>
    <t xml:space="preserve">Hilo, HI (Port)</t>
  </si>
  <si>
    <t xml:space="preserve">Newport, RI (Port)</t>
  </si>
  <si>
    <t xml:space="preserve">Bridgeport, CT (Port)</t>
  </si>
  <si>
    <t xml:space="preserve">Camden, NJ (Port)</t>
  </si>
  <si>
    <t xml:space="preserve">Humacao, PR (Port)</t>
  </si>
  <si>
    <t xml:space="preserve">Oklahoma City, OK (Port)</t>
  </si>
  <si>
    <t xml:space="preserve">Grant County Airport, WA (Port)</t>
  </si>
  <si>
    <t xml:space="preserve">Vicksburg, MS (Port)</t>
  </si>
  <si>
    <t xml:space="preserve">Huron, OH (Port)</t>
  </si>
  <si>
    <t xml:space="preserve">Chicago Executive Airport, IL (Port)</t>
  </si>
  <si>
    <t xml:space="preserve">Orlando Executive Airport, FL (Port)</t>
  </si>
  <si>
    <t xml:space="preserve">Syracuse, NY (Port)</t>
  </si>
  <si>
    <t xml:space="preserve">Plymouth, MA (Port)</t>
  </si>
  <si>
    <t xml:space="preserve">Noonan, ND (Port)</t>
  </si>
  <si>
    <t xml:space="preserve">Redwood City, CA (Port)</t>
  </si>
  <si>
    <t xml:space="preserve">Owensboro-Evansville, IN (Port)</t>
  </si>
  <si>
    <t xml:space="preserve">Kahului, HI (Port)</t>
  </si>
  <si>
    <t xml:space="preserve">Warroad, MN (Port)</t>
  </si>
  <si>
    <t xml:space="preserve">Walhalla, ND (Port)</t>
  </si>
  <si>
    <t xml:space="preserve">Knoxville, TN (Port)</t>
  </si>
  <si>
    <t xml:space="preserve">Richford, VT (Port)</t>
  </si>
  <si>
    <t xml:space="preserve">Chicago Midway Int l Airport, IL (Port)</t>
  </si>
  <si>
    <t xml:space="preserve">St. Petersburg, FL (Port)</t>
  </si>
  <si>
    <t xml:space="preserve">Key West, FL (Port)</t>
  </si>
  <si>
    <t xml:space="preserve">Frederiksted, VI (Port)</t>
  </si>
  <si>
    <t xml:space="preserve">Baudette, MN (Port)</t>
  </si>
  <si>
    <t xml:space="preserve">Friday Harbor, WA (Port)</t>
  </si>
  <si>
    <t xml:space="preserve">Fort Myers Airport, FL (Port)</t>
  </si>
  <si>
    <t xml:space="preserve">Bar Harbor, ME (Port)</t>
  </si>
  <si>
    <t xml:space="preserve">Oakland-Pontiac Airport, MI (Port)</t>
  </si>
  <si>
    <t xml:space="preserve">Rochester, NY (Port)</t>
  </si>
  <si>
    <t xml:space="preserve">Fort Pierce, FL (Port)</t>
  </si>
  <si>
    <t xml:space="preserve">Worcester, MA (Port)</t>
  </si>
  <si>
    <t xml:space="preserve">Bridgewater, ME (Port)</t>
  </si>
  <si>
    <t xml:space="preserve">Avondale, LA (Port)</t>
  </si>
  <si>
    <t xml:space="preserve">Fort Kent, ME (Port)</t>
  </si>
  <si>
    <t xml:space="preserve">Fresno, CA (Port)</t>
  </si>
  <si>
    <t xml:space="preserve">Detour City, MI (Port)</t>
  </si>
  <si>
    <t xml:space="preserve">St. Rose, LA (Port)</t>
  </si>
  <si>
    <t xml:space="preserve">Atlantic City User Fee Airport, NJ (Port)</t>
  </si>
  <si>
    <t xml:space="preserve">Grand Forks, ND (Port)</t>
  </si>
  <si>
    <t xml:space="preserve">Dalton Cache, AK (Port)</t>
  </si>
  <si>
    <t xml:space="preserve">Fall River, MA (Port)</t>
  </si>
  <si>
    <t xml:space="preserve">Fortuna, ND (Port)</t>
  </si>
  <si>
    <t xml:space="preserve">Dallas Love Field, Dallas, TX (Port)</t>
  </si>
  <si>
    <t xml:space="preserve">Davenport, IA-Rock Island, IL (Port)</t>
  </si>
  <si>
    <t xml:space="preserve">Annapolis, MD (Port)</t>
  </si>
  <si>
    <t xml:space="preserve">Albuquerque, NM (Port)</t>
  </si>
  <si>
    <t xml:space="preserve">Orange, TX (Port)</t>
  </si>
  <si>
    <t xml:space="preserve">Valdez, AK (Port)</t>
  </si>
  <si>
    <t xml:space="preserve">Point Roberts, WA (Port)</t>
  </si>
  <si>
    <t xml:space="preserve">Astoria, OR (Port)</t>
  </si>
  <si>
    <t xml:space="preserve">Valley International Airport, Harlingen, TX (Port)</t>
  </si>
  <si>
    <t xml:space="preserve">Cambridge, MD (Port)</t>
  </si>
  <si>
    <t xml:space="preserve">Trenton-Mercer County User Fee Airport, NJ (Port)</t>
  </si>
  <si>
    <t xml:space="preserve">L.G. Hanscom Field, Bedford, MA (Port)</t>
  </si>
  <si>
    <t xml:space="preserve">Alexandria, VA (Port)</t>
  </si>
  <si>
    <t xml:space="preserve">Eureka, CA (Port)</t>
  </si>
  <si>
    <t xml:space="preserve">Boise, ID (Port)</t>
  </si>
  <si>
    <t xml:space="preserve">Fort Fairfield, ME (Port)</t>
  </si>
  <si>
    <t xml:space="preserve">Springfield, MO (Port)</t>
  </si>
  <si>
    <t xml:space="preserve">Ambrose, ND (Port)</t>
  </si>
  <si>
    <t xml:space="preserve">Wildhorse, MT (Port)</t>
  </si>
  <si>
    <t xml:space="preserve">Mayaguez, PR (Port)</t>
  </si>
  <si>
    <t xml:space="preserve">Sarasota-Bradenton Airport, FL (Port)</t>
  </si>
  <si>
    <t xml:space="preserve">Sodus Point, NY (Port)</t>
  </si>
  <si>
    <t xml:space="preserve">Wilkes-Barre/Scranton, PA (Port)</t>
  </si>
  <si>
    <t xml:space="preserve">Hopewell, VA (Port)</t>
  </si>
  <si>
    <t xml:space="preserve">MidAmerican Airport, Mascoutah, IL (Port)</t>
  </si>
  <si>
    <t xml:space="preserve">Vessels Under Own Power (Port)</t>
  </si>
  <si>
    <t xml:space="preserve">Turner, MT (Port)</t>
  </si>
  <si>
    <t xml:space="preserve">Marinette, WI (Port)</t>
  </si>
  <si>
    <t xml:space="preserve">Gary, IN (Port)</t>
  </si>
  <si>
    <t xml:space="preserve">Racine, WI (Port)</t>
  </si>
  <si>
    <t xml:space="preserve">Springfield, MA (Port)</t>
  </si>
  <si>
    <t xml:space="preserve">Lancaster, MN (Port)</t>
  </si>
  <si>
    <t xml:space="preserve">Lukeville, AZ (Port)</t>
  </si>
  <si>
    <t xml:space="preserve">Jobos, PR (Port)</t>
  </si>
  <si>
    <t xml:space="preserve">Palm Springs Regional Airport, CA (Port)</t>
  </si>
  <si>
    <t xml:space="preserve">Tri-City Airport, Blountville, TN (Port)</t>
  </si>
  <si>
    <t xml:space="preserve">Porthill, ID (Port)</t>
  </si>
  <si>
    <t xml:space="preserve">Port San Luis, CA (Port)</t>
  </si>
  <si>
    <t xml:space="preserve">Willow Run Airport, Ypsilanti, MI (Port)</t>
  </si>
  <si>
    <t xml:space="preserve">Nighthawk, WA (Port)</t>
  </si>
  <si>
    <t xml:space="preserve">Whitlash, MT (Port)</t>
  </si>
  <si>
    <t xml:space="preserve">Columbia, SC (Port)</t>
  </si>
  <si>
    <t xml:space="preserve">Fort Wayne Airport, IN (Port)</t>
  </si>
  <si>
    <t xml:space="preserve">Morristown Airport, Newark, NJ (Port)</t>
  </si>
  <si>
    <t xml:space="preserve">Port Sulphur, LA (Port)</t>
  </si>
  <si>
    <t xml:space="preserve">Georgetown, SC (Port)</t>
  </si>
  <si>
    <t xml:space="preserve">Westhope, ND (Port)</t>
  </si>
  <si>
    <t xml:space="preserve">Addison Airport, Dallas, TX (Port)</t>
  </si>
  <si>
    <t xml:space="preserve">Maida, ND (Port)</t>
  </si>
  <si>
    <t xml:space="preserve">Scobey, MT (Port)</t>
  </si>
  <si>
    <t xml:space="preserve">Lorain, OH (Port)</t>
  </si>
  <si>
    <t xml:space="preserve">Nawiliwili-Port Allen, HI (Port)</t>
  </si>
  <si>
    <t xml:space="preserve">Belfast, ME (Port)</t>
  </si>
  <si>
    <t xml:space="preserve">Akron, OH (Port)</t>
  </si>
  <si>
    <t xml:space="preserve">Allentown-Bethlehem, PA (Port)</t>
  </si>
  <si>
    <t xml:space="preserve">Crisfield, MD (Port)</t>
  </si>
  <si>
    <t xml:space="preserve">Bluegrass Airport, Lexington, KY (Port)</t>
  </si>
  <si>
    <t xml:space="preserve">Limestone, ME (Port)</t>
  </si>
  <si>
    <t xml:space="preserve">Carbury, ND (Port)</t>
  </si>
  <si>
    <t xml:space="preserve">Kalispell Airport, MT (Port)</t>
  </si>
  <si>
    <t xml:space="preserve">Monterey, CA (Port)</t>
  </si>
  <si>
    <t xml:space="preserve">Wrangell, AK (Port)</t>
  </si>
  <si>
    <t xml:space="preserve">Sarles, ND (Port)</t>
  </si>
  <si>
    <t xml:space="preserve">Alpena, MI (Port)</t>
  </si>
  <si>
    <t xml:space="preserve">Hansboro, ND (Port)</t>
  </si>
  <si>
    <t xml:space="preserve">Gloucester, MA (Port)</t>
  </si>
  <si>
    <t xml:space="preserve">Daytona Beach International Airport, FL (Port)</t>
  </si>
  <si>
    <t xml:space="preserve">Good Hope, LA (Port)</t>
  </si>
  <si>
    <t xml:space="preserve">Hannah, ND (Port)</t>
  </si>
  <si>
    <t xml:space="preserve">Sugar Land Regional Airport, TX (Port)</t>
  </si>
  <si>
    <t xml:space="preserve">Antler, ND (Port)</t>
  </si>
  <si>
    <t xml:space="preserve">Ferry, WA (Port)</t>
  </si>
  <si>
    <t xml:space="preserve">Danville, WA (Port)</t>
  </si>
  <si>
    <t xml:space="preserve">Morro Bay, CA (Port)</t>
  </si>
  <si>
    <t xml:space="preserve">Sitka, AK (Port)</t>
  </si>
  <si>
    <t xml:space="preserve">Manitowoc, WI (Port)</t>
  </si>
  <si>
    <t xml:space="preserve">Centennial Airport, CO (Port)</t>
  </si>
  <si>
    <t xml:space="preserve">Rogers City, MI (Port)</t>
  </si>
  <si>
    <t xml:space="preserve">Meadows Field Airport Bakersfield, CA (Port)</t>
  </si>
  <si>
    <t xml:space="preserve">Lawrence, MA (Port)</t>
  </si>
  <si>
    <t xml:space="preserve">Destrehan, LA (Port)</t>
  </si>
  <si>
    <t xml:space="preserve">Minot Airport, ND (Port)</t>
  </si>
  <si>
    <t xml:space="preserve">Opheim, MT (Port)</t>
  </si>
  <si>
    <t xml:space="preserve">Escanaba, MI (Port)</t>
  </si>
  <si>
    <t xml:space="preserve">Grand Haven, MI (Port)</t>
  </si>
  <si>
    <t xml:space="preserve">Cruz Bay, VI (Port)</t>
  </si>
  <si>
    <t xml:space="preserve">Capitan, CA (Port)</t>
  </si>
  <si>
    <t xml:space="preserve">Midland International Airport, TX (Port)</t>
  </si>
  <si>
    <t xml:space="preserve">Algonac, MI (Port)</t>
  </si>
  <si>
    <t xml:space="preserve">Dupage Airport, IL (Port)</t>
  </si>
  <si>
    <t xml:space="preserve">Clayton, NY (Port)</t>
  </si>
  <si>
    <t xml:space="preserve">Greenville, MS (Port)</t>
  </si>
  <si>
    <t xml:space="preserve">Charleston, WV (Port)</t>
  </si>
  <si>
    <t xml:space="preserve">Sasabe, AZ (Port)</t>
  </si>
  <si>
    <t xml:space="preserve">Newport, OR (Port)</t>
  </si>
  <si>
    <t xml:space="preserve">Ventura, CA (Port)</t>
  </si>
  <si>
    <t xml:space="preserve">Muskegon, MI (Port)</t>
  </si>
  <si>
    <t xml:space="preserve">Butte, MT (Port)</t>
  </si>
  <si>
    <t xml:space="preserve">St. John, ND (Port)</t>
  </si>
  <si>
    <t xml:space="preserve">Andrade, CA (Port)</t>
  </si>
  <si>
    <t xml:space="preserve">St. Albans, VT (Port)</t>
  </si>
  <si>
    <t xml:space="preserve">Williston Airport, ND (Port)</t>
  </si>
  <si>
    <t xml:space="preserve">Eagle County Regional Airport, CO (Port)</t>
  </si>
  <si>
    <t xml:space="preserve">Boca Grande, FL (Port)</t>
  </si>
  <si>
    <t xml:space="preserve">Lubbock, TX (Port)</t>
  </si>
  <si>
    <t xml:space="preserve">Havre, MT (Port)</t>
  </si>
  <si>
    <t xml:space="preserve">Alameda, CA (Port)</t>
  </si>
  <si>
    <t xml:space="preserve">Myrtle Beach International Airport, SC (Port)</t>
  </si>
  <si>
    <t xml:space="preserve">Cape Vincent, NY (Port)</t>
  </si>
  <si>
    <t xml:space="preserve">Rockland, ME (Port)</t>
  </si>
  <si>
    <t xml:space="preserve">Kenmore Air Harbor, WA (Port)</t>
  </si>
  <si>
    <t xml:space="preserve">St. Joseph, MO (Port)</t>
  </si>
  <si>
    <t xml:space="preserve">Ashland, WI (Port)</t>
  </si>
  <si>
    <t xml:space="preserve">Decatur User Fee Airport, IL (Port)</t>
  </si>
  <si>
    <t xml:space="preserve">Presque Isle, MI (Port)</t>
  </si>
  <si>
    <t xml:space="preserve">Naples Municipal User Fee Airport, Naples, FL (Port)</t>
  </si>
  <si>
    <t xml:space="preserve">Mackinac Island, MI (Port)</t>
  </si>
  <si>
    <t xml:space="preserve">Bath, ME (Port)</t>
  </si>
  <si>
    <t xml:space="preserve">Pinecreek, MN (Port)</t>
  </si>
  <si>
    <t xml:space="preserve">Santa Teresa Airport, NM (Port)</t>
  </si>
  <si>
    <t xml:space="preserve">Coral Bay, VI (Port)</t>
  </si>
  <si>
    <t xml:space="preserve">New River Valley Airport, VA (Port)</t>
  </si>
  <si>
    <t xml:space="preserve">Utica, NY (Port)</t>
  </si>
  <si>
    <t xml:space="preserve">Yakima Air Terminal, WA (Port)</t>
  </si>
  <si>
    <t xml:space="preserve">Front Royal, VA (Port)</t>
  </si>
  <si>
    <t xml:space="preserve">Waukegan Airport, IL (Port)</t>
  </si>
  <si>
    <t xml:space="preserve">Rochester User Fee Airport, MN (Port)</t>
  </si>
  <si>
    <t xml:space="preserve">Mellville, RI (Port)</t>
  </si>
  <si>
    <t xml:space="preserve">Guanica, PR (Port)</t>
  </si>
  <si>
    <t xml:space="preserve">Arkansas Aeroplex, Blythville, AR (Port)</t>
  </si>
  <si>
    <t xml:space="preserve">Jonesport, ME (Port)</t>
  </si>
  <si>
    <t xml:space="preserve">Capital Region International Airport, Lansing, MI (Port)</t>
  </si>
  <si>
    <t xml:space="preserve">Binghamton Regional Airport, NY (Port)</t>
  </si>
  <si>
    <t xml:space="preserve">Sheboygan, WI (Port)</t>
  </si>
  <si>
    <t xml:space="preserve">Spirit of St. Louis Airport, MO (Port)</t>
  </si>
  <si>
    <t xml:space="preserve">Neah Bay, WA (Port)</t>
  </si>
  <si>
    <t xml:space="preserve">Hulman Regional Airport, IN (Port)</t>
  </si>
  <si>
    <t xml:space="preserve">Lebanon Municipal Airport, NH (Port)</t>
  </si>
  <si>
    <t xml:space="preserve">Ferrysburg, MI (Port)</t>
  </si>
  <si>
    <t xml:space="preserve">Provincetown, MA (Port)</t>
  </si>
  <si>
    <t xml:space="preserve">Petersburg, AK (Port)</t>
  </si>
  <si>
    <t xml:space="preserve">Noyes, MN (Port)</t>
  </si>
  <si>
    <t xml:space="preserve">Ocala Regional Airport, FL (Port)</t>
  </si>
  <si>
    <t xml:space="preserve">Edinburg Airport, TX (Port)</t>
  </si>
  <si>
    <t xml:space="preserve">Casper, WY (Port)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</si>
</sst>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0.0%"/>
    <numFmt numFmtId="167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31F34"/>
        <bgColor rgb="FF99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300"/>
      <rgbColor rgb="FF000080"/>
      <rgbColor rgb="FF808000"/>
      <rgbColor rgb="FF800080"/>
      <rgbColor rgb="FF008080"/>
      <rgbColor rgb="FFB3B3B3"/>
      <rgbColor rgb="FF878787"/>
      <rgbColor rgb="FF9999FF"/>
      <rgbColor rgb="FFA31F34"/>
      <rgbColor rgb="FFFFFFCC"/>
      <rgbColor rgb="FFCCFFFF"/>
      <rgbColor rgb="FF660066"/>
      <rgbColor rgb="FFE87BA4"/>
      <rgbColor rgb="FF0066CC"/>
      <rgbColor rgb="FFD4D7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EDA100"/>
      <rgbColor rgb="FFEB6834"/>
      <rgbColor rgb="FF666666"/>
      <rgbColor rgb="FF9AA0A6"/>
      <rgbColor rgb="FF003366"/>
      <rgbColor rgb="FF1BAF7A"/>
      <rgbColor rgb="FF003300"/>
      <rgbColor rgb="FF333300"/>
      <rgbColor rgb="FF993300"/>
      <rgbColor rgb="FF993366"/>
      <rgbColor rgb="FF4A3AA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U.S. Goods Trade by Partner, 1992-2026*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'Partners Total Trade'!B5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a31f34"/>
            </a:solidFill>
            <a:ln w="2196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Trade'!$B$6:$B$40</c:f>
              <c:numCache>
                <c:formatCode>#,##0.0</c:formatCode>
                <c:ptCount val="35"/>
                <c:pt idx="0">
                  <c:v>75.8</c:v>
                </c:pt>
                <c:pt idx="1">
                  <c:v>81.5</c:v>
                </c:pt>
                <c:pt idx="2">
                  <c:v>100.3</c:v>
                </c:pt>
                <c:pt idx="3">
                  <c:v>108.4</c:v>
                </c:pt>
                <c:pt idx="4">
                  <c:v>131.1</c:v>
                </c:pt>
                <c:pt idx="5">
                  <c:v>157.3</c:v>
                </c:pt>
                <c:pt idx="6">
                  <c:v>173.4</c:v>
                </c:pt>
                <c:pt idx="7">
                  <c:v>196.6</c:v>
                </c:pt>
                <c:pt idx="8">
                  <c:v>247.2</c:v>
                </c:pt>
                <c:pt idx="9">
                  <c:v>232.6</c:v>
                </c:pt>
                <c:pt idx="10">
                  <c:v>232.1</c:v>
                </c:pt>
                <c:pt idx="11">
                  <c:v>235.5</c:v>
                </c:pt>
                <c:pt idx="12">
                  <c:v>266.6</c:v>
                </c:pt>
                <c:pt idx="13">
                  <c:v>290.3</c:v>
                </c:pt>
                <c:pt idx="14">
                  <c:v>332</c:v>
                </c:pt>
                <c:pt idx="15">
                  <c:v>346.6</c:v>
                </c:pt>
                <c:pt idx="16">
                  <c:v>367.1</c:v>
                </c:pt>
                <c:pt idx="17">
                  <c:v>305.6</c:v>
                </c:pt>
                <c:pt idx="18">
                  <c:v>393.7</c:v>
                </c:pt>
                <c:pt idx="19">
                  <c:v>461.2</c:v>
                </c:pt>
                <c:pt idx="20">
                  <c:v>493.5</c:v>
                </c:pt>
                <c:pt idx="21">
                  <c:v>506.6</c:v>
                </c:pt>
                <c:pt idx="22">
                  <c:v>536.7</c:v>
                </c:pt>
                <c:pt idx="23">
                  <c:v>532.9</c:v>
                </c:pt>
                <c:pt idx="24">
                  <c:v>523.7</c:v>
                </c:pt>
                <c:pt idx="25">
                  <c:v>556.3</c:v>
                </c:pt>
                <c:pt idx="26">
                  <c:v>609.7</c:v>
                </c:pt>
                <c:pt idx="27">
                  <c:v>612.8</c:v>
                </c:pt>
                <c:pt idx="28">
                  <c:v>536</c:v>
                </c:pt>
                <c:pt idx="29">
                  <c:v>659.8</c:v>
                </c:pt>
                <c:pt idx="30">
                  <c:v>779</c:v>
                </c:pt>
                <c:pt idx="31">
                  <c:v>797.3</c:v>
                </c:pt>
                <c:pt idx="32">
                  <c:v>837.6</c:v>
                </c:pt>
                <c:pt idx="33">
                  <c:v>871.6</c:v>
                </c:pt>
                <c:pt idx="34">
                  <c:v>987.6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'Partners Total Trade'!C5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2a78d6"/>
            </a:solidFill>
            <a:ln w="21960">
              <a:solidFill>
                <a:srgbClr val="2a78d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Trade'!$C$6:$C$40</c:f>
              <c:numCache>
                <c:formatCode>#,##0.0</c:formatCode>
                <c:ptCount val="35"/>
                <c:pt idx="0">
                  <c:v>189.2</c:v>
                </c:pt>
                <c:pt idx="1">
                  <c:v>211.6</c:v>
                </c:pt>
                <c:pt idx="2">
                  <c:v>242.8</c:v>
                </c:pt>
                <c:pt idx="3">
                  <c:v>271.6</c:v>
                </c:pt>
                <c:pt idx="4">
                  <c:v>290.1</c:v>
                </c:pt>
                <c:pt idx="5">
                  <c:v>319</c:v>
                </c:pt>
                <c:pt idx="6">
                  <c:v>329.9</c:v>
                </c:pt>
                <c:pt idx="7">
                  <c:v>365.3</c:v>
                </c:pt>
                <c:pt idx="8">
                  <c:v>409.7</c:v>
                </c:pt>
                <c:pt idx="9">
                  <c:v>379.7</c:v>
                </c:pt>
                <c:pt idx="10">
                  <c:v>370</c:v>
                </c:pt>
                <c:pt idx="11">
                  <c:v>391.5</c:v>
                </c:pt>
                <c:pt idx="12">
                  <c:v>446.3</c:v>
                </c:pt>
                <c:pt idx="13">
                  <c:v>502.3</c:v>
                </c:pt>
                <c:pt idx="14">
                  <c:v>533.1</c:v>
                </c:pt>
                <c:pt idx="15">
                  <c:v>566</c:v>
                </c:pt>
                <c:pt idx="16">
                  <c:v>600.6</c:v>
                </c:pt>
                <c:pt idx="17">
                  <c:v>430.9</c:v>
                </c:pt>
                <c:pt idx="18">
                  <c:v>526.9</c:v>
                </c:pt>
                <c:pt idx="19">
                  <c:v>596.6</c:v>
                </c:pt>
                <c:pt idx="20">
                  <c:v>617</c:v>
                </c:pt>
                <c:pt idx="21">
                  <c:v>633.3</c:v>
                </c:pt>
                <c:pt idx="22">
                  <c:v>662.1</c:v>
                </c:pt>
                <c:pt idx="23">
                  <c:v>577.2</c:v>
                </c:pt>
                <c:pt idx="24">
                  <c:v>544.4</c:v>
                </c:pt>
                <c:pt idx="25">
                  <c:v>581.9</c:v>
                </c:pt>
                <c:pt idx="26">
                  <c:v>618.3</c:v>
                </c:pt>
                <c:pt idx="27">
                  <c:v>611.4</c:v>
                </c:pt>
                <c:pt idx="28">
                  <c:v>526.2</c:v>
                </c:pt>
                <c:pt idx="29">
                  <c:v>666.9</c:v>
                </c:pt>
                <c:pt idx="30">
                  <c:v>796.5</c:v>
                </c:pt>
                <c:pt idx="31">
                  <c:v>772.4</c:v>
                </c:pt>
                <c:pt idx="32">
                  <c:v>762.4</c:v>
                </c:pt>
                <c:pt idx="33">
                  <c:v>715.5</c:v>
                </c:pt>
                <c:pt idx="34">
                  <c:v>752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'Partners Total Trade'!D5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eda100"/>
            </a:solidFill>
            <a:ln w="21960">
              <a:solidFill>
                <a:srgbClr val="eda1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Trade'!$D$6:$D$40</c:f>
              <c:numCache>
                <c:formatCode>#,##0.0</c:formatCode>
                <c:ptCount val="35"/>
                <c:pt idx="0">
                  <c:v>33.1</c:v>
                </c:pt>
                <c:pt idx="1">
                  <c:v>40.3</c:v>
                </c:pt>
                <c:pt idx="2">
                  <c:v>48.1</c:v>
                </c:pt>
                <c:pt idx="3">
                  <c:v>57.3</c:v>
                </c:pt>
                <c:pt idx="4">
                  <c:v>63.5</c:v>
                </c:pt>
                <c:pt idx="5">
                  <c:v>75.5</c:v>
                </c:pt>
                <c:pt idx="6">
                  <c:v>85.4</c:v>
                </c:pt>
                <c:pt idx="7">
                  <c:v>94.9</c:v>
                </c:pt>
                <c:pt idx="8">
                  <c:v>116.2</c:v>
                </c:pt>
                <c:pt idx="9">
                  <c:v>121.5</c:v>
                </c:pt>
                <c:pt idx="10">
                  <c:v>147.3</c:v>
                </c:pt>
                <c:pt idx="11">
                  <c:v>180.8</c:v>
                </c:pt>
                <c:pt idx="12">
                  <c:v>231.1</c:v>
                </c:pt>
                <c:pt idx="13">
                  <c:v>284.7</c:v>
                </c:pt>
                <c:pt idx="14">
                  <c:v>341.5</c:v>
                </c:pt>
                <c:pt idx="15">
                  <c:v>384.3</c:v>
                </c:pt>
                <c:pt idx="16">
                  <c:v>407.5</c:v>
                </c:pt>
                <c:pt idx="17">
                  <c:v>365.9</c:v>
                </c:pt>
                <c:pt idx="18">
                  <c:v>456.9</c:v>
                </c:pt>
                <c:pt idx="19">
                  <c:v>503.5</c:v>
                </c:pt>
                <c:pt idx="20">
                  <c:v>536.1</c:v>
                </c:pt>
                <c:pt idx="21">
                  <c:v>562.1</c:v>
                </c:pt>
                <c:pt idx="22">
                  <c:v>592.2</c:v>
                </c:pt>
                <c:pt idx="23">
                  <c:v>599.1</c:v>
                </c:pt>
                <c:pt idx="24">
                  <c:v>578</c:v>
                </c:pt>
                <c:pt idx="25">
                  <c:v>635.2</c:v>
                </c:pt>
                <c:pt idx="26">
                  <c:v>658.8</c:v>
                </c:pt>
                <c:pt idx="27">
                  <c:v>555.6</c:v>
                </c:pt>
                <c:pt idx="28">
                  <c:v>557.1</c:v>
                </c:pt>
                <c:pt idx="29">
                  <c:v>655.6</c:v>
                </c:pt>
                <c:pt idx="30">
                  <c:v>690.3</c:v>
                </c:pt>
                <c:pt idx="31">
                  <c:v>574.8</c:v>
                </c:pt>
                <c:pt idx="32">
                  <c:v>583.6</c:v>
                </c:pt>
                <c:pt idx="33">
                  <c:v>414.7</c:v>
                </c:pt>
                <c:pt idx="34">
                  <c:v>369.6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'Partners Total Trade'!E5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e87ba4"/>
            </a:solidFill>
            <a:ln w="21960">
              <a:solidFill>
                <a:srgbClr val="e87ba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Trade'!$E$6:$E$40</c:f>
              <c:numCache>
                <c:formatCode>#,##0.0</c:formatCode>
                <c:ptCount val="35"/>
                <c:pt idx="0">
                  <c:v>145.2</c:v>
                </c:pt>
                <c:pt idx="1">
                  <c:v>155.1</c:v>
                </c:pt>
                <c:pt idx="2">
                  <c:v>172.7</c:v>
                </c:pt>
                <c:pt idx="3">
                  <c:v>187.8</c:v>
                </c:pt>
                <c:pt idx="4">
                  <c:v>182.8</c:v>
                </c:pt>
                <c:pt idx="5">
                  <c:v>187.2</c:v>
                </c:pt>
                <c:pt idx="6">
                  <c:v>179.6</c:v>
                </c:pt>
                <c:pt idx="7">
                  <c:v>188.4</c:v>
                </c:pt>
                <c:pt idx="8">
                  <c:v>211.4</c:v>
                </c:pt>
                <c:pt idx="9">
                  <c:v>184</c:v>
                </c:pt>
                <c:pt idx="10">
                  <c:v>172.8</c:v>
                </c:pt>
                <c:pt idx="11">
                  <c:v>170</c:v>
                </c:pt>
                <c:pt idx="12">
                  <c:v>183.4</c:v>
                </c:pt>
                <c:pt idx="13">
                  <c:v>192.7</c:v>
                </c:pt>
                <c:pt idx="14">
                  <c:v>206.7</c:v>
                </c:pt>
                <c:pt idx="15">
                  <c:v>206.7</c:v>
                </c:pt>
                <c:pt idx="16">
                  <c:v>204.4</c:v>
                </c:pt>
                <c:pt idx="17">
                  <c:v>146.9</c:v>
                </c:pt>
                <c:pt idx="18">
                  <c:v>181.1</c:v>
                </c:pt>
                <c:pt idx="19">
                  <c:v>194.7</c:v>
                </c:pt>
                <c:pt idx="20">
                  <c:v>216.4</c:v>
                </c:pt>
                <c:pt idx="21">
                  <c:v>203.8</c:v>
                </c:pt>
                <c:pt idx="22">
                  <c:v>201.4</c:v>
                </c:pt>
                <c:pt idx="23">
                  <c:v>193.8</c:v>
                </c:pt>
                <c:pt idx="24">
                  <c:v>195.2</c:v>
                </c:pt>
                <c:pt idx="25">
                  <c:v>204</c:v>
                </c:pt>
                <c:pt idx="26">
                  <c:v>217.4</c:v>
                </c:pt>
                <c:pt idx="27">
                  <c:v>218.1</c:v>
                </c:pt>
                <c:pt idx="28">
                  <c:v>183.5</c:v>
                </c:pt>
                <c:pt idx="29">
                  <c:v>209.5</c:v>
                </c:pt>
                <c:pt idx="30">
                  <c:v>228.2</c:v>
                </c:pt>
                <c:pt idx="31">
                  <c:v>223</c:v>
                </c:pt>
                <c:pt idx="32">
                  <c:v>226</c:v>
                </c:pt>
                <c:pt idx="33">
                  <c:v>227.2</c:v>
                </c:pt>
                <c:pt idx="34">
                  <c:v>242.6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'Partners Total Trade'!F5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4a3aa7"/>
            </a:solidFill>
            <a:ln w="21960">
              <a:solidFill>
                <a:srgbClr val="4a3aa7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Trade'!$F$6:$F$40</c:f>
              <c:numCache>
                <c:formatCode>#,##0.0</c:formatCode>
                <c:ptCount val="35"/>
                <c:pt idx="0">
                  <c:v>50</c:v>
                </c:pt>
                <c:pt idx="1">
                  <c:v>47.5</c:v>
                </c:pt>
                <c:pt idx="2">
                  <c:v>50.9</c:v>
                </c:pt>
                <c:pt idx="3">
                  <c:v>59.2</c:v>
                </c:pt>
                <c:pt idx="4">
                  <c:v>62.4</c:v>
                </c:pt>
                <c:pt idx="5">
                  <c:v>67.6</c:v>
                </c:pt>
                <c:pt idx="6">
                  <c:v>76.5</c:v>
                </c:pt>
                <c:pt idx="7">
                  <c:v>82</c:v>
                </c:pt>
                <c:pt idx="8">
                  <c:v>87.9</c:v>
                </c:pt>
                <c:pt idx="9">
                  <c:v>89.1</c:v>
                </c:pt>
                <c:pt idx="10">
                  <c:v>89.1</c:v>
                </c:pt>
                <c:pt idx="11">
                  <c:v>96.9</c:v>
                </c:pt>
                <c:pt idx="12">
                  <c:v>108.7</c:v>
                </c:pt>
                <c:pt idx="13">
                  <c:v>119</c:v>
                </c:pt>
                <c:pt idx="14">
                  <c:v>130.3</c:v>
                </c:pt>
                <c:pt idx="15">
                  <c:v>143.6</c:v>
                </c:pt>
                <c:pt idx="16">
                  <c:v>152</c:v>
                </c:pt>
                <c:pt idx="17">
                  <c:v>114.8</c:v>
                </c:pt>
                <c:pt idx="18">
                  <c:v>130.7</c:v>
                </c:pt>
                <c:pt idx="19">
                  <c:v>148</c:v>
                </c:pt>
                <c:pt idx="20">
                  <c:v>158</c:v>
                </c:pt>
                <c:pt idx="21">
                  <c:v>161.7</c:v>
                </c:pt>
                <c:pt idx="22">
                  <c:v>173.6</c:v>
                </c:pt>
                <c:pt idx="23">
                  <c:v>174.9</c:v>
                </c:pt>
                <c:pt idx="24">
                  <c:v>163.7</c:v>
                </c:pt>
                <c:pt idx="25">
                  <c:v>171.5</c:v>
                </c:pt>
                <c:pt idx="26">
                  <c:v>183.5</c:v>
                </c:pt>
                <c:pt idx="27">
                  <c:v>187.9</c:v>
                </c:pt>
                <c:pt idx="28">
                  <c:v>172.9</c:v>
                </c:pt>
                <c:pt idx="29">
                  <c:v>200.1</c:v>
                </c:pt>
                <c:pt idx="30">
                  <c:v>219.5</c:v>
                </c:pt>
                <c:pt idx="31">
                  <c:v>236.1</c:v>
                </c:pt>
                <c:pt idx="32">
                  <c:v>236</c:v>
                </c:pt>
                <c:pt idx="33">
                  <c:v>238.6</c:v>
                </c:pt>
                <c:pt idx="34">
                  <c:v>236.2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'Partners Total Trade'!G5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rgbClr val="008300"/>
            </a:solidFill>
            <a:ln w="21960">
              <a:solidFill>
                <a:srgbClr val="0083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Trade'!$G$6:$G$40</c:f>
              <c:numCache>
                <c:formatCode>#,##0.0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0.3</c:v>
                </c:pt>
                <c:pt idx="3">
                  <c:v>0.5</c:v>
                </c:pt>
                <c:pt idx="4">
                  <c:v>0.9</c:v>
                </c:pt>
                <c:pt idx="5">
                  <c:v>0.7</c:v>
                </c:pt>
                <c:pt idx="6">
                  <c:v>0.9</c:v>
                </c:pt>
                <c:pt idx="7">
                  <c:v>0.9</c:v>
                </c:pt>
                <c:pt idx="8">
                  <c:v>1.2</c:v>
                </c:pt>
                <c:pt idx="9">
                  <c:v>1.6</c:v>
                </c:pt>
                <c:pt idx="10">
                  <c:v>3</c:v>
                </c:pt>
                <c:pt idx="11">
                  <c:v>5.9</c:v>
                </c:pt>
                <c:pt idx="12">
                  <c:v>6.4</c:v>
                </c:pt>
                <c:pt idx="13">
                  <c:v>7.8</c:v>
                </c:pt>
                <c:pt idx="14">
                  <c:v>9.7</c:v>
                </c:pt>
                <c:pt idx="15">
                  <c:v>12.5</c:v>
                </c:pt>
                <c:pt idx="16">
                  <c:v>15.7</c:v>
                </c:pt>
                <c:pt idx="17">
                  <c:v>15.4</c:v>
                </c:pt>
                <c:pt idx="18">
                  <c:v>18.6</c:v>
                </c:pt>
                <c:pt idx="19">
                  <c:v>21.8</c:v>
                </c:pt>
                <c:pt idx="20">
                  <c:v>24.9</c:v>
                </c:pt>
                <c:pt idx="21">
                  <c:v>29.7</c:v>
                </c:pt>
                <c:pt idx="22">
                  <c:v>36.3</c:v>
                </c:pt>
                <c:pt idx="23">
                  <c:v>45.1</c:v>
                </c:pt>
                <c:pt idx="24">
                  <c:v>52.2</c:v>
                </c:pt>
                <c:pt idx="25">
                  <c:v>54.6</c:v>
                </c:pt>
                <c:pt idx="26">
                  <c:v>58.8</c:v>
                </c:pt>
                <c:pt idx="27">
                  <c:v>77.2</c:v>
                </c:pt>
                <c:pt idx="28">
                  <c:v>89.5</c:v>
                </c:pt>
                <c:pt idx="29">
                  <c:v>112.9</c:v>
                </c:pt>
                <c:pt idx="30">
                  <c:v>138.7</c:v>
                </c:pt>
                <c:pt idx="31">
                  <c:v>124.2</c:v>
                </c:pt>
                <c:pt idx="32">
                  <c:v>149.4</c:v>
                </c:pt>
                <c:pt idx="33">
                  <c:v>209.5</c:v>
                </c:pt>
                <c:pt idx="34">
                  <c:v>264.8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2344157"/>
        <c:axId val="5609633"/>
      </c:lineChart>
      <c:catAx>
        <c:axId val="9234415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09633"/>
        <c:crosses val="autoZero"/>
        <c:auto val="1"/>
        <c:lblAlgn val="ctr"/>
        <c:lblOffset val="100"/>
        <c:noMultiLvlLbl val="0"/>
      </c:catAx>
      <c:valAx>
        <c:axId val="56096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34415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U.S. Goods Trade: Six Key Partners, Stacked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'Partners Total Trade'!B5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a31f3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Trade'!$B$6:$B$40</c:f>
              <c:numCache>
                <c:formatCode>#,##0.0</c:formatCode>
                <c:ptCount val="35"/>
                <c:pt idx="0">
                  <c:v>75.8</c:v>
                </c:pt>
                <c:pt idx="1">
                  <c:v>81.5</c:v>
                </c:pt>
                <c:pt idx="2">
                  <c:v>100.3</c:v>
                </c:pt>
                <c:pt idx="3">
                  <c:v>108.4</c:v>
                </c:pt>
                <c:pt idx="4">
                  <c:v>131.1</c:v>
                </c:pt>
                <c:pt idx="5">
                  <c:v>157.3</c:v>
                </c:pt>
                <c:pt idx="6">
                  <c:v>173.4</c:v>
                </c:pt>
                <c:pt idx="7">
                  <c:v>196.6</c:v>
                </c:pt>
                <c:pt idx="8">
                  <c:v>247.2</c:v>
                </c:pt>
                <c:pt idx="9">
                  <c:v>232.6</c:v>
                </c:pt>
                <c:pt idx="10">
                  <c:v>232.1</c:v>
                </c:pt>
                <c:pt idx="11">
                  <c:v>235.5</c:v>
                </c:pt>
                <c:pt idx="12">
                  <c:v>266.6</c:v>
                </c:pt>
                <c:pt idx="13">
                  <c:v>290.3</c:v>
                </c:pt>
                <c:pt idx="14">
                  <c:v>332</c:v>
                </c:pt>
                <c:pt idx="15">
                  <c:v>346.6</c:v>
                </c:pt>
                <c:pt idx="16">
                  <c:v>367.1</c:v>
                </c:pt>
                <c:pt idx="17">
                  <c:v>305.6</c:v>
                </c:pt>
                <c:pt idx="18">
                  <c:v>393.7</c:v>
                </c:pt>
                <c:pt idx="19">
                  <c:v>461.2</c:v>
                </c:pt>
                <c:pt idx="20">
                  <c:v>493.5</c:v>
                </c:pt>
                <c:pt idx="21">
                  <c:v>506.6</c:v>
                </c:pt>
                <c:pt idx="22">
                  <c:v>536.7</c:v>
                </c:pt>
                <c:pt idx="23">
                  <c:v>532.9</c:v>
                </c:pt>
                <c:pt idx="24">
                  <c:v>523.7</c:v>
                </c:pt>
                <c:pt idx="25">
                  <c:v>556.3</c:v>
                </c:pt>
                <c:pt idx="26">
                  <c:v>609.7</c:v>
                </c:pt>
                <c:pt idx="27">
                  <c:v>612.8</c:v>
                </c:pt>
                <c:pt idx="28">
                  <c:v>536</c:v>
                </c:pt>
                <c:pt idx="29">
                  <c:v>659.8</c:v>
                </c:pt>
                <c:pt idx="30">
                  <c:v>779</c:v>
                </c:pt>
                <c:pt idx="31">
                  <c:v>797.3</c:v>
                </c:pt>
                <c:pt idx="32">
                  <c:v>837.6</c:v>
                </c:pt>
                <c:pt idx="33">
                  <c:v>871.6</c:v>
                </c:pt>
                <c:pt idx="34">
                  <c:v>987.6</c:v>
                </c:pt>
              </c:numCache>
            </c:numRef>
          </c:val>
        </c:ser>
        <c:ser>
          <c:idx val="1"/>
          <c:order val="1"/>
          <c:tx>
            <c:strRef>
              <c:f>'Partners Total Trade'!C5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2a78d6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Trade'!$C$6:$C$40</c:f>
              <c:numCache>
                <c:formatCode>#,##0.0</c:formatCode>
                <c:ptCount val="35"/>
                <c:pt idx="0">
                  <c:v>189.2</c:v>
                </c:pt>
                <c:pt idx="1">
                  <c:v>211.6</c:v>
                </c:pt>
                <c:pt idx="2">
                  <c:v>242.8</c:v>
                </c:pt>
                <c:pt idx="3">
                  <c:v>271.6</c:v>
                </c:pt>
                <c:pt idx="4">
                  <c:v>290.1</c:v>
                </c:pt>
                <c:pt idx="5">
                  <c:v>319</c:v>
                </c:pt>
                <c:pt idx="6">
                  <c:v>329.9</c:v>
                </c:pt>
                <c:pt idx="7">
                  <c:v>365.3</c:v>
                </c:pt>
                <c:pt idx="8">
                  <c:v>409.7</c:v>
                </c:pt>
                <c:pt idx="9">
                  <c:v>379.7</c:v>
                </c:pt>
                <c:pt idx="10">
                  <c:v>370</c:v>
                </c:pt>
                <c:pt idx="11">
                  <c:v>391.5</c:v>
                </c:pt>
                <c:pt idx="12">
                  <c:v>446.3</c:v>
                </c:pt>
                <c:pt idx="13">
                  <c:v>502.3</c:v>
                </c:pt>
                <c:pt idx="14">
                  <c:v>533.1</c:v>
                </c:pt>
                <c:pt idx="15">
                  <c:v>566</c:v>
                </c:pt>
                <c:pt idx="16">
                  <c:v>600.6</c:v>
                </c:pt>
                <c:pt idx="17">
                  <c:v>430.9</c:v>
                </c:pt>
                <c:pt idx="18">
                  <c:v>526.9</c:v>
                </c:pt>
                <c:pt idx="19">
                  <c:v>596.6</c:v>
                </c:pt>
                <c:pt idx="20">
                  <c:v>617</c:v>
                </c:pt>
                <c:pt idx="21">
                  <c:v>633.3</c:v>
                </c:pt>
                <c:pt idx="22">
                  <c:v>662.1</c:v>
                </c:pt>
                <c:pt idx="23">
                  <c:v>577.2</c:v>
                </c:pt>
                <c:pt idx="24">
                  <c:v>544.4</c:v>
                </c:pt>
                <c:pt idx="25">
                  <c:v>581.9</c:v>
                </c:pt>
                <c:pt idx="26">
                  <c:v>618.3</c:v>
                </c:pt>
                <c:pt idx="27">
                  <c:v>611.4</c:v>
                </c:pt>
                <c:pt idx="28">
                  <c:v>526.2</c:v>
                </c:pt>
                <c:pt idx="29">
                  <c:v>666.9</c:v>
                </c:pt>
                <c:pt idx="30">
                  <c:v>796.5</c:v>
                </c:pt>
                <c:pt idx="31">
                  <c:v>772.4</c:v>
                </c:pt>
                <c:pt idx="32">
                  <c:v>762.4</c:v>
                </c:pt>
                <c:pt idx="33">
                  <c:v>715.5</c:v>
                </c:pt>
                <c:pt idx="34">
                  <c:v>752</c:v>
                </c:pt>
              </c:numCache>
            </c:numRef>
          </c:val>
        </c:ser>
        <c:ser>
          <c:idx val="2"/>
          <c:order val="2"/>
          <c:tx>
            <c:strRef>
              <c:f>'Partners Total Trade'!D5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eda100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Trade'!$D$6:$D$40</c:f>
              <c:numCache>
                <c:formatCode>#,##0.0</c:formatCode>
                <c:ptCount val="35"/>
                <c:pt idx="0">
                  <c:v>33.1</c:v>
                </c:pt>
                <c:pt idx="1">
                  <c:v>40.3</c:v>
                </c:pt>
                <c:pt idx="2">
                  <c:v>48.1</c:v>
                </c:pt>
                <c:pt idx="3">
                  <c:v>57.3</c:v>
                </c:pt>
                <c:pt idx="4">
                  <c:v>63.5</c:v>
                </c:pt>
                <c:pt idx="5">
                  <c:v>75.5</c:v>
                </c:pt>
                <c:pt idx="6">
                  <c:v>85.4</c:v>
                </c:pt>
                <c:pt idx="7">
                  <c:v>94.9</c:v>
                </c:pt>
                <c:pt idx="8">
                  <c:v>116.2</c:v>
                </c:pt>
                <c:pt idx="9">
                  <c:v>121.5</c:v>
                </c:pt>
                <c:pt idx="10">
                  <c:v>147.3</c:v>
                </c:pt>
                <c:pt idx="11">
                  <c:v>180.8</c:v>
                </c:pt>
                <c:pt idx="12">
                  <c:v>231.1</c:v>
                </c:pt>
                <c:pt idx="13">
                  <c:v>284.7</c:v>
                </c:pt>
                <c:pt idx="14">
                  <c:v>341.5</c:v>
                </c:pt>
                <c:pt idx="15">
                  <c:v>384.3</c:v>
                </c:pt>
                <c:pt idx="16">
                  <c:v>407.5</c:v>
                </c:pt>
                <c:pt idx="17">
                  <c:v>365.9</c:v>
                </c:pt>
                <c:pt idx="18">
                  <c:v>456.9</c:v>
                </c:pt>
                <c:pt idx="19">
                  <c:v>503.5</c:v>
                </c:pt>
                <c:pt idx="20">
                  <c:v>536.1</c:v>
                </c:pt>
                <c:pt idx="21">
                  <c:v>562.1</c:v>
                </c:pt>
                <c:pt idx="22">
                  <c:v>592.2</c:v>
                </c:pt>
                <c:pt idx="23">
                  <c:v>599.1</c:v>
                </c:pt>
                <c:pt idx="24">
                  <c:v>578</c:v>
                </c:pt>
                <c:pt idx="25">
                  <c:v>635.2</c:v>
                </c:pt>
                <c:pt idx="26">
                  <c:v>658.8</c:v>
                </c:pt>
                <c:pt idx="27">
                  <c:v>555.6</c:v>
                </c:pt>
                <c:pt idx="28">
                  <c:v>557.1</c:v>
                </c:pt>
                <c:pt idx="29">
                  <c:v>655.6</c:v>
                </c:pt>
                <c:pt idx="30">
                  <c:v>690.3</c:v>
                </c:pt>
                <c:pt idx="31">
                  <c:v>574.8</c:v>
                </c:pt>
                <c:pt idx="32">
                  <c:v>583.6</c:v>
                </c:pt>
                <c:pt idx="33">
                  <c:v>414.7</c:v>
                </c:pt>
                <c:pt idx="34">
                  <c:v>369.6</c:v>
                </c:pt>
              </c:numCache>
            </c:numRef>
          </c:val>
        </c:ser>
        <c:ser>
          <c:idx val="3"/>
          <c:order val="3"/>
          <c:tx>
            <c:strRef>
              <c:f>'Partners Total Trade'!E5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e87ba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Trade'!$E$6:$E$40</c:f>
              <c:numCache>
                <c:formatCode>#,##0.0</c:formatCode>
                <c:ptCount val="35"/>
                <c:pt idx="0">
                  <c:v>145.2</c:v>
                </c:pt>
                <c:pt idx="1">
                  <c:v>155.1</c:v>
                </c:pt>
                <c:pt idx="2">
                  <c:v>172.7</c:v>
                </c:pt>
                <c:pt idx="3">
                  <c:v>187.8</c:v>
                </c:pt>
                <c:pt idx="4">
                  <c:v>182.8</c:v>
                </c:pt>
                <c:pt idx="5">
                  <c:v>187.2</c:v>
                </c:pt>
                <c:pt idx="6">
                  <c:v>179.6</c:v>
                </c:pt>
                <c:pt idx="7">
                  <c:v>188.4</c:v>
                </c:pt>
                <c:pt idx="8">
                  <c:v>211.4</c:v>
                </c:pt>
                <c:pt idx="9">
                  <c:v>184</c:v>
                </c:pt>
                <c:pt idx="10">
                  <c:v>172.8</c:v>
                </c:pt>
                <c:pt idx="11">
                  <c:v>170</c:v>
                </c:pt>
                <c:pt idx="12">
                  <c:v>183.4</c:v>
                </c:pt>
                <c:pt idx="13">
                  <c:v>192.7</c:v>
                </c:pt>
                <c:pt idx="14">
                  <c:v>206.7</c:v>
                </c:pt>
                <c:pt idx="15">
                  <c:v>206.7</c:v>
                </c:pt>
                <c:pt idx="16">
                  <c:v>204.4</c:v>
                </c:pt>
                <c:pt idx="17">
                  <c:v>146.9</c:v>
                </c:pt>
                <c:pt idx="18">
                  <c:v>181.1</c:v>
                </c:pt>
                <c:pt idx="19">
                  <c:v>194.7</c:v>
                </c:pt>
                <c:pt idx="20">
                  <c:v>216.4</c:v>
                </c:pt>
                <c:pt idx="21">
                  <c:v>203.8</c:v>
                </c:pt>
                <c:pt idx="22">
                  <c:v>201.4</c:v>
                </c:pt>
                <c:pt idx="23">
                  <c:v>193.8</c:v>
                </c:pt>
                <c:pt idx="24">
                  <c:v>195.2</c:v>
                </c:pt>
                <c:pt idx="25">
                  <c:v>204</c:v>
                </c:pt>
                <c:pt idx="26">
                  <c:v>217.4</c:v>
                </c:pt>
                <c:pt idx="27">
                  <c:v>218.1</c:v>
                </c:pt>
                <c:pt idx="28">
                  <c:v>183.5</c:v>
                </c:pt>
                <c:pt idx="29">
                  <c:v>209.5</c:v>
                </c:pt>
                <c:pt idx="30">
                  <c:v>228.2</c:v>
                </c:pt>
                <c:pt idx="31">
                  <c:v>223</c:v>
                </c:pt>
                <c:pt idx="32">
                  <c:v>226</c:v>
                </c:pt>
                <c:pt idx="33">
                  <c:v>227.2</c:v>
                </c:pt>
                <c:pt idx="34">
                  <c:v>242.6</c:v>
                </c:pt>
              </c:numCache>
            </c:numRef>
          </c:val>
        </c:ser>
        <c:ser>
          <c:idx val="4"/>
          <c:order val="4"/>
          <c:tx>
            <c:strRef>
              <c:f>'Partners Total Trade'!F5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4a3aa7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Trade'!$F$6:$F$40</c:f>
              <c:numCache>
                <c:formatCode>#,##0.0</c:formatCode>
                <c:ptCount val="35"/>
                <c:pt idx="0">
                  <c:v>50</c:v>
                </c:pt>
                <c:pt idx="1">
                  <c:v>47.5</c:v>
                </c:pt>
                <c:pt idx="2">
                  <c:v>50.9</c:v>
                </c:pt>
                <c:pt idx="3">
                  <c:v>59.2</c:v>
                </c:pt>
                <c:pt idx="4">
                  <c:v>62.4</c:v>
                </c:pt>
                <c:pt idx="5">
                  <c:v>67.6</c:v>
                </c:pt>
                <c:pt idx="6">
                  <c:v>76.5</c:v>
                </c:pt>
                <c:pt idx="7">
                  <c:v>82</c:v>
                </c:pt>
                <c:pt idx="8">
                  <c:v>87.9</c:v>
                </c:pt>
                <c:pt idx="9">
                  <c:v>89.1</c:v>
                </c:pt>
                <c:pt idx="10">
                  <c:v>89.1</c:v>
                </c:pt>
                <c:pt idx="11">
                  <c:v>96.9</c:v>
                </c:pt>
                <c:pt idx="12">
                  <c:v>108.7</c:v>
                </c:pt>
                <c:pt idx="13">
                  <c:v>119</c:v>
                </c:pt>
                <c:pt idx="14">
                  <c:v>130.3</c:v>
                </c:pt>
                <c:pt idx="15">
                  <c:v>143.6</c:v>
                </c:pt>
                <c:pt idx="16">
                  <c:v>152</c:v>
                </c:pt>
                <c:pt idx="17">
                  <c:v>114.8</c:v>
                </c:pt>
                <c:pt idx="18">
                  <c:v>130.7</c:v>
                </c:pt>
                <c:pt idx="19">
                  <c:v>148</c:v>
                </c:pt>
                <c:pt idx="20">
                  <c:v>158</c:v>
                </c:pt>
                <c:pt idx="21">
                  <c:v>161.7</c:v>
                </c:pt>
                <c:pt idx="22">
                  <c:v>173.6</c:v>
                </c:pt>
                <c:pt idx="23">
                  <c:v>174.9</c:v>
                </c:pt>
                <c:pt idx="24">
                  <c:v>163.7</c:v>
                </c:pt>
                <c:pt idx="25">
                  <c:v>171.5</c:v>
                </c:pt>
                <c:pt idx="26">
                  <c:v>183.5</c:v>
                </c:pt>
                <c:pt idx="27">
                  <c:v>187.9</c:v>
                </c:pt>
                <c:pt idx="28">
                  <c:v>172.9</c:v>
                </c:pt>
                <c:pt idx="29">
                  <c:v>200.1</c:v>
                </c:pt>
                <c:pt idx="30">
                  <c:v>219.5</c:v>
                </c:pt>
                <c:pt idx="31">
                  <c:v>236.1</c:v>
                </c:pt>
                <c:pt idx="32">
                  <c:v>236</c:v>
                </c:pt>
                <c:pt idx="33">
                  <c:v>238.6</c:v>
                </c:pt>
                <c:pt idx="34">
                  <c:v>236.2</c:v>
                </c:pt>
              </c:numCache>
            </c:numRef>
          </c:val>
        </c:ser>
        <c:ser>
          <c:idx val="5"/>
          <c:order val="5"/>
          <c:tx>
            <c:strRef>
              <c:f>'Partners Total Trade'!G5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rgbClr val="008300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'Partners Total Trade'!$A$6:$A$40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2026*</c:v>
                </c:pt>
              </c:strCache>
            </c:strRef>
          </c:cat>
          <c:val>
            <c:numRef>
              <c:f>'Partners Total Trade'!$G$6:$G$40</c:f>
              <c:numCache>
                <c:formatCode>#,##0.0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0.3</c:v>
                </c:pt>
                <c:pt idx="3">
                  <c:v>0.5</c:v>
                </c:pt>
                <c:pt idx="4">
                  <c:v>0.9</c:v>
                </c:pt>
                <c:pt idx="5">
                  <c:v>0.7</c:v>
                </c:pt>
                <c:pt idx="6">
                  <c:v>0.9</c:v>
                </c:pt>
                <c:pt idx="7">
                  <c:v>0.9</c:v>
                </c:pt>
                <c:pt idx="8">
                  <c:v>1.2</c:v>
                </c:pt>
                <c:pt idx="9">
                  <c:v>1.6</c:v>
                </c:pt>
                <c:pt idx="10">
                  <c:v>3</c:v>
                </c:pt>
                <c:pt idx="11">
                  <c:v>5.9</c:v>
                </c:pt>
                <c:pt idx="12">
                  <c:v>6.4</c:v>
                </c:pt>
                <c:pt idx="13">
                  <c:v>7.8</c:v>
                </c:pt>
                <c:pt idx="14">
                  <c:v>9.7</c:v>
                </c:pt>
                <c:pt idx="15">
                  <c:v>12.5</c:v>
                </c:pt>
                <c:pt idx="16">
                  <c:v>15.7</c:v>
                </c:pt>
                <c:pt idx="17">
                  <c:v>15.4</c:v>
                </c:pt>
                <c:pt idx="18">
                  <c:v>18.6</c:v>
                </c:pt>
                <c:pt idx="19">
                  <c:v>21.8</c:v>
                </c:pt>
                <c:pt idx="20">
                  <c:v>24.9</c:v>
                </c:pt>
                <c:pt idx="21">
                  <c:v>29.7</c:v>
                </c:pt>
                <c:pt idx="22">
                  <c:v>36.3</c:v>
                </c:pt>
                <c:pt idx="23">
                  <c:v>45.1</c:v>
                </c:pt>
                <c:pt idx="24">
                  <c:v>52.2</c:v>
                </c:pt>
                <c:pt idx="25">
                  <c:v>54.6</c:v>
                </c:pt>
                <c:pt idx="26">
                  <c:v>58.8</c:v>
                </c:pt>
                <c:pt idx="27">
                  <c:v>77.2</c:v>
                </c:pt>
                <c:pt idx="28">
                  <c:v>89.5</c:v>
                </c:pt>
                <c:pt idx="29">
                  <c:v>112.9</c:v>
                </c:pt>
                <c:pt idx="30">
                  <c:v>138.7</c:v>
                </c:pt>
                <c:pt idx="31">
                  <c:v>124.2</c:v>
                </c:pt>
                <c:pt idx="32">
                  <c:v>149.4</c:v>
                </c:pt>
                <c:pt idx="33">
                  <c:v>209.5</c:v>
                </c:pt>
                <c:pt idx="34">
                  <c:v>264.8</c:v>
                </c:pt>
              </c:numCache>
            </c:numRef>
          </c:val>
        </c:ser>
        <c:gapWidth val="150"/>
        <c:overlap val="100"/>
        <c:axId val="5714255"/>
        <c:axId val="33274321"/>
      </c:barChart>
      <c:catAx>
        <c:axId val="571425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274321"/>
        <c:crosses val="autoZero"/>
        <c:auto val="1"/>
        <c:lblAlgn val="ctr"/>
        <c:lblOffset val="100"/>
        <c:noMultiLvlLbl val="0"/>
      </c:catAx>
      <c:valAx>
        <c:axId val="332743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1425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Share of U.S. Goods Imports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'Import Shares'!B5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a31f34"/>
            </a:solidFill>
            <a:ln w="2196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Shares'!$B$6:$B$40</c:f>
              <c:numCache>
                <c:formatCode>0.0%</c:formatCode>
                <c:ptCount val="35"/>
                <c:pt idx="0">
                  <c:v>0.0660784681809649</c:v>
                </c:pt>
                <c:pt idx="1">
                  <c:v>0.0687101773721371</c:v>
                </c:pt>
                <c:pt idx="2">
                  <c:v>0.0746268656716418</c:v>
                </c:pt>
                <c:pt idx="3">
                  <c:v>0.0835238735709482</c:v>
                </c:pt>
                <c:pt idx="4">
                  <c:v>0.0934238652080976</c:v>
                </c:pt>
                <c:pt idx="5">
                  <c:v>0.0987696906979418</c:v>
                </c:pt>
                <c:pt idx="6">
                  <c:v>0.103739445114596</c:v>
                </c:pt>
                <c:pt idx="7">
                  <c:v>0.107066172164747</c:v>
                </c:pt>
                <c:pt idx="8">
                  <c:v>0.111576354679803</c:v>
                </c:pt>
                <c:pt idx="9">
                  <c:v>0.115074496056091</c:v>
                </c:pt>
                <c:pt idx="10">
                  <c:v>0.115894609953504</c:v>
                </c:pt>
                <c:pt idx="11">
                  <c:v>0.109856017818789</c:v>
                </c:pt>
                <c:pt idx="12">
                  <c:v>0.106076069946248</c:v>
                </c:pt>
                <c:pt idx="13">
                  <c:v>0.101643262623245</c:v>
                </c:pt>
                <c:pt idx="14">
                  <c:v>0.106963698149846</c:v>
                </c:pt>
                <c:pt idx="15">
                  <c:v>0.107664793050588</c:v>
                </c:pt>
                <c:pt idx="16">
                  <c:v>0.102633580528618</c:v>
                </c:pt>
                <c:pt idx="17">
                  <c:v>0.113298281610669</c:v>
                </c:pt>
                <c:pt idx="18">
                  <c:v>0.120173467788286</c:v>
                </c:pt>
                <c:pt idx="19">
                  <c:v>0.119067028985507</c:v>
                </c:pt>
                <c:pt idx="20">
                  <c:v>0.12195229099855</c:v>
                </c:pt>
                <c:pt idx="21">
                  <c:v>0.123721340388007</c:v>
                </c:pt>
                <c:pt idx="22">
                  <c:v>0.12548803259209</c:v>
                </c:pt>
                <c:pt idx="23">
                  <c:v>0.131803628601921</c:v>
                </c:pt>
                <c:pt idx="24">
                  <c:v>0.134214377172124</c:v>
                </c:pt>
                <c:pt idx="25">
                  <c:v>0.1336553256967</c:v>
                </c:pt>
                <c:pt idx="26">
                  <c:v>0.135523047198454</c:v>
                </c:pt>
                <c:pt idx="27">
                  <c:v>0.142914476060521</c:v>
                </c:pt>
                <c:pt idx="28">
                  <c:v>0.138751876474373</c:v>
                </c:pt>
                <c:pt idx="29">
                  <c:v>0.13526604207177</c:v>
                </c:pt>
                <c:pt idx="30">
                  <c:v>0.139519091273883</c:v>
                </c:pt>
                <c:pt idx="31">
                  <c:v>0.153708639407138</c:v>
                </c:pt>
                <c:pt idx="32">
                  <c:v>0.15414075186127</c:v>
                </c:pt>
                <c:pt idx="33">
                  <c:v>0.156479718846098</c:v>
                </c:pt>
                <c:pt idx="34">
                  <c:v>0.17078059675849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'Import Shares'!C5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2a78d6"/>
            </a:solidFill>
            <a:ln w="21960">
              <a:solidFill>
                <a:srgbClr val="2a78d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Shares'!$C$6:$C$40</c:f>
              <c:numCache>
                <c:formatCode>0.0%</c:formatCode>
                <c:ptCount val="35"/>
                <c:pt idx="0">
                  <c:v>0.185094800075089</c:v>
                </c:pt>
                <c:pt idx="1">
                  <c:v>0.191493025658688</c:v>
                </c:pt>
                <c:pt idx="2">
                  <c:v>0.193577566711895</c:v>
                </c:pt>
                <c:pt idx="3">
                  <c:v>0.194216543375925</c:v>
                </c:pt>
                <c:pt idx="4">
                  <c:v>0.19602665660757</c:v>
                </c:pt>
                <c:pt idx="5">
                  <c:v>0.192250201218811</c:v>
                </c:pt>
                <c:pt idx="6">
                  <c:v>0.190042767847352</c:v>
                </c:pt>
                <c:pt idx="7">
                  <c:v>0.193929338278353</c:v>
                </c:pt>
                <c:pt idx="8">
                  <c:v>0.189490968801314</c:v>
                </c:pt>
                <c:pt idx="9">
                  <c:v>0.189570552147239</c:v>
                </c:pt>
                <c:pt idx="10">
                  <c:v>0.180041329429998</c:v>
                </c:pt>
                <c:pt idx="11">
                  <c:v>0.176278736775117</c:v>
                </c:pt>
                <c:pt idx="12">
                  <c:v>0.174457372252841</c:v>
                </c:pt>
                <c:pt idx="13">
                  <c:v>0.17352853301464</c:v>
                </c:pt>
                <c:pt idx="14">
                  <c:v>0.163115594152867</c:v>
                </c:pt>
                <c:pt idx="15">
                  <c:v>0.162033725089423</c:v>
                </c:pt>
                <c:pt idx="16">
                  <c:v>0.161389998098498</c:v>
                </c:pt>
                <c:pt idx="17">
                  <c:v>0.145037189022826</c:v>
                </c:pt>
                <c:pt idx="18">
                  <c:v>0.145044150687079</c:v>
                </c:pt>
                <c:pt idx="19">
                  <c:v>0.142798913043478</c:v>
                </c:pt>
                <c:pt idx="20">
                  <c:v>0.142468040240742</c:v>
                </c:pt>
                <c:pt idx="21">
                  <c:v>0.146604938271605</c:v>
                </c:pt>
                <c:pt idx="22">
                  <c:v>0.148234595145137</c:v>
                </c:pt>
                <c:pt idx="23">
                  <c:v>0.131759160441124</c:v>
                </c:pt>
                <c:pt idx="24">
                  <c:v>0.126989207975123</c:v>
                </c:pt>
                <c:pt idx="25">
                  <c:v>0.127842366216447</c:v>
                </c:pt>
                <c:pt idx="26">
                  <c:v>0.125625961121407</c:v>
                </c:pt>
                <c:pt idx="27">
                  <c:v>0.127864510173777</c:v>
                </c:pt>
                <c:pt idx="28">
                  <c:v>0.115805275573665</c:v>
                </c:pt>
                <c:pt idx="29">
                  <c:v>0.126321371751812</c:v>
                </c:pt>
                <c:pt idx="30">
                  <c:v>0.135012501157515</c:v>
                </c:pt>
                <c:pt idx="31">
                  <c:v>0.135864265747904</c:v>
                </c:pt>
                <c:pt idx="32">
                  <c:v>0.126168081129937</c:v>
                </c:pt>
                <c:pt idx="33">
                  <c:v>0.111846536828233</c:v>
                </c:pt>
                <c:pt idx="34">
                  <c:v>0.114655518011569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'Import Shares'!D5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eda100"/>
            </a:solidFill>
            <a:ln w="21960">
              <a:solidFill>
                <a:srgbClr val="eda1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Shares'!$D$6:$D$40</c:f>
              <c:numCache>
                <c:formatCode>0.0%</c:formatCode>
                <c:ptCount val="35"/>
                <c:pt idx="0">
                  <c:v>0.0482447906889431</c:v>
                </c:pt>
                <c:pt idx="1">
                  <c:v>0.0542448768727398</c:v>
                </c:pt>
                <c:pt idx="2">
                  <c:v>0.0584954017789839</c:v>
                </c:pt>
                <c:pt idx="3">
                  <c:v>0.0611970410221923</c:v>
                </c:pt>
                <c:pt idx="4">
                  <c:v>0.0647554381994216</c:v>
                </c:pt>
                <c:pt idx="5">
                  <c:v>0.0719788432792917</c:v>
                </c:pt>
                <c:pt idx="6">
                  <c:v>0.0780787367035859</c:v>
                </c:pt>
                <c:pt idx="7">
                  <c:v>0.0798360335740777</c:v>
                </c:pt>
                <c:pt idx="8">
                  <c:v>0.0821018062397373</c:v>
                </c:pt>
                <c:pt idx="9">
                  <c:v>0.08965819456617</c:v>
                </c:pt>
                <c:pt idx="10">
                  <c:v>0.107800929912175</c:v>
                </c:pt>
                <c:pt idx="11">
                  <c:v>0.121231405616101</c:v>
                </c:pt>
                <c:pt idx="12">
                  <c:v>0.13383683744982</c:v>
                </c:pt>
                <c:pt idx="13">
                  <c:v>0.145503435912758</c:v>
                </c:pt>
                <c:pt idx="14">
                  <c:v>0.155240304223529</c:v>
                </c:pt>
                <c:pt idx="15">
                  <c:v>0.164230965763924</c:v>
                </c:pt>
                <c:pt idx="16">
                  <c:v>0.160581859669139</c:v>
                </c:pt>
                <c:pt idx="17">
                  <c:v>0.190048730443704</c:v>
                </c:pt>
                <c:pt idx="18">
                  <c:v>0.190710068446627</c:v>
                </c:pt>
                <c:pt idx="19">
                  <c:v>0.18088768115942</c:v>
                </c:pt>
                <c:pt idx="20">
                  <c:v>0.186970083029478</c:v>
                </c:pt>
                <c:pt idx="21">
                  <c:v>0.194179894179894</c:v>
                </c:pt>
                <c:pt idx="22">
                  <c:v>0.198820234255644</c:v>
                </c:pt>
                <c:pt idx="23">
                  <c:v>0.214870152970473</c:v>
                </c:pt>
                <c:pt idx="24">
                  <c:v>0.211450521309676</c:v>
                </c:pt>
                <c:pt idx="25">
                  <c:v>0.215934347751752</c:v>
                </c:pt>
                <c:pt idx="26">
                  <c:v>0.212333898505579</c:v>
                </c:pt>
                <c:pt idx="27">
                  <c:v>0.180238391459646</c:v>
                </c:pt>
                <c:pt idx="28">
                  <c:v>0.185502895131889</c:v>
                </c:pt>
                <c:pt idx="29">
                  <c:v>0.178257026692593</c:v>
                </c:pt>
                <c:pt idx="30">
                  <c:v>0.165540019137574</c:v>
                </c:pt>
                <c:pt idx="31">
                  <c:v>0.138854579730872</c:v>
                </c:pt>
                <c:pt idx="32">
                  <c:v>0.134899966297987</c:v>
                </c:pt>
                <c:pt idx="33">
                  <c:v>0.0904085517645336</c:v>
                </c:pt>
                <c:pt idx="34">
                  <c:v>0.0740507416528263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'Import Shares'!G5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rgbClr val="008300"/>
            </a:solidFill>
            <a:ln w="21960">
              <a:solidFill>
                <a:srgbClr val="0083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Shares'!$G$6:$G$40</c:f>
              <c:numCache>
                <c:formatCode>0.0%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0.000150761344791196</c:v>
                </c:pt>
                <c:pt idx="3">
                  <c:v>0.000268997982515131</c:v>
                </c:pt>
                <c:pt idx="4">
                  <c:v>0.000377216144851</c:v>
                </c:pt>
                <c:pt idx="5">
                  <c:v>0.000459928711049787</c:v>
                </c:pt>
                <c:pt idx="6">
                  <c:v>0.000657966882333589</c:v>
                </c:pt>
                <c:pt idx="7">
                  <c:v>0.000585594378293969</c:v>
                </c:pt>
                <c:pt idx="8">
                  <c:v>0.000656814449917898</c:v>
                </c:pt>
                <c:pt idx="9">
                  <c:v>0.000964066608238388</c:v>
                </c:pt>
                <c:pt idx="10">
                  <c:v>0.0020664714999139</c:v>
                </c:pt>
                <c:pt idx="11">
                  <c:v>0.00365921565507915</c:v>
                </c:pt>
                <c:pt idx="12">
                  <c:v>0.00360617813159148</c:v>
                </c:pt>
                <c:pt idx="13">
                  <c:v>0.00394383029578727</c:v>
                </c:pt>
                <c:pt idx="14">
                  <c:v>0.00463886941043206</c:v>
                </c:pt>
                <c:pt idx="15">
                  <c:v>0.0054164537557486</c:v>
                </c:pt>
                <c:pt idx="16">
                  <c:v>0.00613234455219624</c:v>
                </c:pt>
                <c:pt idx="17">
                  <c:v>0.00788663759938446</c:v>
                </c:pt>
                <c:pt idx="18">
                  <c:v>0.00778515073932807</c:v>
                </c:pt>
                <c:pt idx="19">
                  <c:v>0.00792572463768116</c:v>
                </c:pt>
                <c:pt idx="20">
                  <c:v>0.0089179809339718</c:v>
                </c:pt>
                <c:pt idx="21">
                  <c:v>0.0108906525573192</c:v>
                </c:pt>
                <c:pt idx="22">
                  <c:v>0.0129859107112545</c:v>
                </c:pt>
                <c:pt idx="23">
                  <c:v>0.0168979011028104</c:v>
                </c:pt>
                <c:pt idx="24">
                  <c:v>0.0192518748856777</c:v>
                </c:pt>
                <c:pt idx="25">
                  <c:v>0.019875192340571</c:v>
                </c:pt>
                <c:pt idx="26">
                  <c:v>0.0193604353140649</c:v>
                </c:pt>
                <c:pt idx="27">
                  <c:v>0.026648472930128</c:v>
                </c:pt>
                <c:pt idx="28">
                  <c:v>0.0341411108728287</c:v>
                </c:pt>
                <c:pt idx="29">
                  <c:v>0.0360261622768252</c:v>
                </c:pt>
                <c:pt idx="30">
                  <c:v>0.0393246288236565</c:v>
                </c:pt>
                <c:pt idx="31">
                  <c:v>0.0371839043099525</c:v>
                </c:pt>
                <c:pt idx="32">
                  <c:v>0.0417598578387818</c:v>
                </c:pt>
                <c:pt idx="33">
                  <c:v>0.0567872309269293</c:v>
                </c:pt>
                <c:pt idx="34">
                  <c:v>0.070557241853273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0899501"/>
        <c:axId val="8189496"/>
      </c:lineChart>
      <c:catAx>
        <c:axId val="108995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89496"/>
        <c:crosses val="autoZero"/>
        <c:auto val="1"/>
        <c:lblAlgn val="ctr"/>
        <c:lblOffset val="100"/>
        <c:noMultiLvlLbl val="0"/>
      </c:catAx>
      <c:valAx>
        <c:axId val="81894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Share of imports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8995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Composition of U.S. Goods Imports (% of total)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areaChart>
        <c:grouping val="stacked"/>
        <c:ser>
          <c:idx val="0"/>
          <c:order val="0"/>
          <c:tx>
            <c:strRef>
              <c:f>'Import Shares'!B5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a31f34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Shares'!$B$6:$B$40</c:f>
              <c:numCache>
                <c:formatCode>0.0%</c:formatCode>
                <c:ptCount val="35"/>
                <c:pt idx="0">
                  <c:v>0.0660784681809649</c:v>
                </c:pt>
                <c:pt idx="1">
                  <c:v>0.0687101773721371</c:v>
                </c:pt>
                <c:pt idx="2">
                  <c:v>0.0746268656716418</c:v>
                </c:pt>
                <c:pt idx="3">
                  <c:v>0.0835238735709482</c:v>
                </c:pt>
                <c:pt idx="4">
                  <c:v>0.0934238652080976</c:v>
                </c:pt>
                <c:pt idx="5">
                  <c:v>0.0987696906979418</c:v>
                </c:pt>
                <c:pt idx="6">
                  <c:v>0.103739445114596</c:v>
                </c:pt>
                <c:pt idx="7">
                  <c:v>0.107066172164747</c:v>
                </c:pt>
                <c:pt idx="8">
                  <c:v>0.111576354679803</c:v>
                </c:pt>
                <c:pt idx="9">
                  <c:v>0.115074496056091</c:v>
                </c:pt>
                <c:pt idx="10">
                  <c:v>0.115894609953504</c:v>
                </c:pt>
                <c:pt idx="11">
                  <c:v>0.109856017818789</c:v>
                </c:pt>
                <c:pt idx="12">
                  <c:v>0.106076069946248</c:v>
                </c:pt>
                <c:pt idx="13">
                  <c:v>0.101643262623245</c:v>
                </c:pt>
                <c:pt idx="14">
                  <c:v>0.106963698149846</c:v>
                </c:pt>
                <c:pt idx="15">
                  <c:v>0.107664793050588</c:v>
                </c:pt>
                <c:pt idx="16">
                  <c:v>0.102633580528618</c:v>
                </c:pt>
                <c:pt idx="17">
                  <c:v>0.113298281610669</c:v>
                </c:pt>
                <c:pt idx="18">
                  <c:v>0.120173467788286</c:v>
                </c:pt>
                <c:pt idx="19">
                  <c:v>0.119067028985507</c:v>
                </c:pt>
                <c:pt idx="20">
                  <c:v>0.12195229099855</c:v>
                </c:pt>
                <c:pt idx="21">
                  <c:v>0.123721340388007</c:v>
                </c:pt>
                <c:pt idx="22">
                  <c:v>0.12548803259209</c:v>
                </c:pt>
                <c:pt idx="23">
                  <c:v>0.131803628601921</c:v>
                </c:pt>
                <c:pt idx="24">
                  <c:v>0.134214377172124</c:v>
                </c:pt>
                <c:pt idx="25">
                  <c:v>0.1336553256967</c:v>
                </c:pt>
                <c:pt idx="26">
                  <c:v>0.135523047198454</c:v>
                </c:pt>
                <c:pt idx="27">
                  <c:v>0.142914476060521</c:v>
                </c:pt>
                <c:pt idx="28">
                  <c:v>0.138751876474373</c:v>
                </c:pt>
                <c:pt idx="29">
                  <c:v>0.13526604207177</c:v>
                </c:pt>
                <c:pt idx="30">
                  <c:v>0.139519091273883</c:v>
                </c:pt>
                <c:pt idx="31">
                  <c:v>0.153708639407138</c:v>
                </c:pt>
                <c:pt idx="32">
                  <c:v>0.15414075186127</c:v>
                </c:pt>
                <c:pt idx="33">
                  <c:v>0.156479718846098</c:v>
                </c:pt>
                <c:pt idx="34">
                  <c:v>0.17078059675849</c:v>
                </c:pt>
              </c:numCache>
            </c:numRef>
          </c:val>
        </c:ser>
        <c:ser>
          <c:idx val="1"/>
          <c:order val="1"/>
          <c:tx>
            <c:strRef>
              <c:f>'Import Shares'!C5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2a78d6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Shares'!$C$6:$C$40</c:f>
              <c:numCache>
                <c:formatCode>0.0%</c:formatCode>
                <c:ptCount val="35"/>
                <c:pt idx="0">
                  <c:v>0.185094800075089</c:v>
                </c:pt>
                <c:pt idx="1">
                  <c:v>0.191493025658688</c:v>
                </c:pt>
                <c:pt idx="2">
                  <c:v>0.193577566711895</c:v>
                </c:pt>
                <c:pt idx="3">
                  <c:v>0.194216543375925</c:v>
                </c:pt>
                <c:pt idx="4">
                  <c:v>0.19602665660757</c:v>
                </c:pt>
                <c:pt idx="5">
                  <c:v>0.192250201218811</c:v>
                </c:pt>
                <c:pt idx="6">
                  <c:v>0.190042767847352</c:v>
                </c:pt>
                <c:pt idx="7">
                  <c:v>0.193929338278353</c:v>
                </c:pt>
                <c:pt idx="8">
                  <c:v>0.189490968801314</c:v>
                </c:pt>
                <c:pt idx="9">
                  <c:v>0.189570552147239</c:v>
                </c:pt>
                <c:pt idx="10">
                  <c:v>0.180041329429998</c:v>
                </c:pt>
                <c:pt idx="11">
                  <c:v>0.176278736775117</c:v>
                </c:pt>
                <c:pt idx="12">
                  <c:v>0.174457372252841</c:v>
                </c:pt>
                <c:pt idx="13">
                  <c:v>0.17352853301464</c:v>
                </c:pt>
                <c:pt idx="14">
                  <c:v>0.163115594152867</c:v>
                </c:pt>
                <c:pt idx="15">
                  <c:v>0.162033725089423</c:v>
                </c:pt>
                <c:pt idx="16">
                  <c:v>0.161389998098498</c:v>
                </c:pt>
                <c:pt idx="17">
                  <c:v>0.145037189022826</c:v>
                </c:pt>
                <c:pt idx="18">
                  <c:v>0.145044150687079</c:v>
                </c:pt>
                <c:pt idx="19">
                  <c:v>0.142798913043478</c:v>
                </c:pt>
                <c:pt idx="20">
                  <c:v>0.142468040240742</c:v>
                </c:pt>
                <c:pt idx="21">
                  <c:v>0.146604938271605</c:v>
                </c:pt>
                <c:pt idx="22">
                  <c:v>0.148234595145137</c:v>
                </c:pt>
                <c:pt idx="23">
                  <c:v>0.131759160441124</c:v>
                </c:pt>
                <c:pt idx="24">
                  <c:v>0.126989207975123</c:v>
                </c:pt>
                <c:pt idx="25">
                  <c:v>0.127842366216447</c:v>
                </c:pt>
                <c:pt idx="26">
                  <c:v>0.125625961121407</c:v>
                </c:pt>
                <c:pt idx="27">
                  <c:v>0.127864510173777</c:v>
                </c:pt>
                <c:pt idx="28">
                  <c:v>0.115805275573665</c:v>
                </c:pt>
                <c:pt idx="29">
                  <c:v>0.126321371751812</c:v>
                </c:pt>
                <c:pt idx="30">
                  <c:v>0.135012501157515</c:v>
                </c:pt>
                <c:pt idx="31">
                  <c:v>0.135864265747904</c:v>
                </c:pt>
                <c:pt idx="32">
                  <c:v>0.126168081129937</c:v>
                </c:pt>
                <c:pt idx="33">
                  <c:v>0.111846536828233</c:v>
                </c:pt>
                <c:pt idx="34">
                  <c:v>0.114655518011569</c:v>
                </c:pt>
              </c:numCache>
            </c:numRef>
          </c:val>
        </c:ser>
        <c:ser>
          <c:idx val="2"/>
          <c:order val="2"/>
          <c:tx>
            <c:strRef>
              <c:f>'Import Shares'!D5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eda100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Shares'!$D$6:$D$40</c:f>
              <c:numCache>
                <c:formatCode>0.0%</c:formatCode>
                <c:ptCount val="35"/>
                <c:pt idx="0">
                  <c:v>0.0482447906889431</c:v>
                </c:pt>
                <c:pt idx="1">
                  <c:v>0.0542448768727398</c:v>
                </c:pt>
                <c:pt idx="2">
                  <c:v>0.0584954017789839</c:v>
                </c:pt>
                <c:pt idx="3">
                  <c:v>0.0611970410221923</c:v>
                </c:pt>
                <c:pt idx="4">
                  <c:v>0.0647554381994216</c:v>
                </c:pt>
                <c:pt idx="5">
                  <c:v>0.0719788432792917</c:v>
                </c:pt>
                <c:pt idx="6">
                  <c:v>0.0780787367035859</c:v>
                </c:pt>
                <c:pt idx="7">
                  <c:v>0.0798360335740777</c:v>
                </c:pt>
                <c:pt idx="8">
                  <c:v>0.0821018062397373</c:v>
                </c:pt>
                <c:pt idx="9">
                  <c:v>0.08965819456617</c:v>
                </c:pt>
                <c:pt idx="10">
                  <c:v>0.107800929912175</c:v>
                </c:pt>
                <c:pt idx="11">
                  <c:v>0.121231405616101</c:v>
                </c:pt>
                <c:pt idx="12">
                  <c:v>0.13383683744982</c:v>
                </c:pt>
                <c:pt idx="13">
                  <c:v>0.145503435912758</c:v>
                </c:pt>
                <c:pt idx="14">
                  <c:v>0.155240304223529</c:v>
                </c:pt>
                <c:pt idx="15">
                  <c:v>0.164230965763924</c:v>
                </c:pt>
                <c:pt idx="16">
                  <c:v>0.160581859669139</c:v>
                </c:pt>
                <c:pt idx="17">
                  <c:v>0.190048730443704</c:v>
                </c:pt>
                <c:pt idx="18">
                  <c:v>0.190710068446627</c:v>
                </c:pt>
                <c:pt idx="19">
                  <c:v>0.18088768115942</c:v>
                </c:pt>
                <c:pt idx="20">
                  <c:v>0.186970083029478</c:v>
                </c:pt>
                <c:pt idx="21">
                  <c:v>0.194179894179894</c:v>
                </c:pt>
                <c:pt idx="22">
                  <c:v>0.198820234255644</c:v>
                </c:pt>
                <c:pt idx="23">
                  <c:v>0.214870152970473</c:v>
                </c:pt>
                <c:pt idx="24">
                  <c:v>0.211450521309676</c:v>
                </c:pt>
                <c:pt idx="25">
                  <c:v>0.215934347751752</c:v>
                </c:pt>
                <c:pt idx="26">
                  <c:v>0.212333898505579</c:v>
                </c:pt>
                <c:pt idx="27">
                  <c:v>0.180238391459646</c:v>
                </c:pt>
                <c:pt idx="28">
                  <c:v>0.185502895131889</c:v>
                </c:pt>
                <c:pt idx="29">
                  <c:v>0.178257026692593</c:v>
                </c:pt>
                <c:pt idx="30">
                  <c:v>0.165540019137574</c:v>
                </c:pt>
                <c:pt idx="31">
                  <c:v>0.138854579730872</c:v>
                </c:pt>
                <c:pt idx="32">
                  <c:v>0.134899966297987</c:v>
                </c:pt>
                <c:pt idx="33">
                  <c:v>0.0904085517645336</c:v>
                </c:pt>
                <c:pt idx="34">
                  <c:v>0.0740507416528263</c:v>
                </c:pt>
              </c:numCache>
            </c:numRef>
          </c:val>
        </c:ser>
        <c:ser>
          <c:idx val="3"/>
          <c:order val="3"/>
          <c:tx>
            <c:strRef>
              <c:f>'Import Shares'!E5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e87ba4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Shares'!$E$6:$E$40</c:f>
              <c:numCache>
                <c:formatCode>0.0%</c:formatCode>
                <c:ptCount val="35"/>
                <c:pt idx="0">
                  <c:v>0.182842125023465</c:v>
                </c:pt>
                <c:pt idx="1">
                  <c:v>0.184604787325641</c:v>
                </c:pt>
                <c:pt idx="2">
                  <c:v>0.179707522991105</c:v>
                </c:pt>
                <c:pt idx="3">
                  <c:v>0.166106254203093</c:v>
                </c:pt>
                <c:pt idx="4">
                  <c:v>0.144850999622784</c:v>
                </c:pt>
                <c:pt idx="5">
                  <c:v>0.139933310336898</c:v>
                </c:pt>
                <c:pt idx="6">
                  <c:v>0.133567277113719</c:v>
                </c:pt>
                <c:pt idx="7">
                  <c:v>0.127757173531134</c:v>
                </c:pt>
                <c:pt idx="8">
                  <c:v>0.120279146141215</c:v>
                </c:pt>
                <c:pt idx="9">
                  <c:v>0.110867659947415</c:v>
                </c:pt>
                <c:pt idx="10">
                  <c:v>0.104529016703978</c:v>
                </c:pt>
                <c:pt idx="11">
                  <c:v>0.0938668363694217</c:v>
                </c:pt>
                <c:pt idx="12">
                  <c:v>0.0883173436755801</c:v>
                </c:pt>
                <c:pt idx="13">
                  <c:v>0.082461906184643</c:v>
                </c:pt>
                <c:pt idx="14">
                  <c:v>0.0799395868169804</c:v>
                </c:pt>
                <c:pt idx="15">
                  <c:v>0.0743484925907001</c:v>
                </c:pt>
                <c:pt idx="16">
                  <c:v>0.0662198136527857</c:v>
                </c:pt>
                <c:pt idx="17">
                  <c:v>0.0614260066683765</c:v>
                </c:pt>
                <c:pt idx="18">
                  <c:v>0.0630126965881185</c:v>
                </c:pt>
                <c:pt idx="19">
                  <c:v>0.0583786231884058</c:v>
                </c:pt>
                <c:pt idx="20">
                  <c:v>0.0643148969819444</c:v>
                </c:pt>
                <c:pt idx="21">
                  <c:v>0.0611111111111111</c:v>
                </c:pt>
                <c:pt idx="22">
                  <c:v>0.0570785944661348</c:v>
                </c:pt>
                <c:pt idx="23">
                  <c:v>0.0584311632870864</c:v>
                </c:pt>
                <c:pt idx="24">
                  <c:v>0.0603621730382294</c:v>
                </c:pt>
                <c:pt idx="25">
                  <c:v>0.0583005641990084</c:v>
                </c:pt>
                <c:pt idx="26">
                  <c:v>0.0560703442293285</c:v>
                </c:pt>
                <c:pt idx="27">
                  <c:v>0.0576313360356383</c:v>
                </c:pt>
                <c:pt idx="28">
                  <c:v>0.051254557152048</c:v>
                </c:pt>
                <c:pt idx="29">
                  <c:v>0.0476577691355842</c:v>
                </c:pt>
                <c:pt idx="30">
                  <c:v>0.0456832422755193</c:v>
                </c:pt>
                <c:pt idx="31">
                  <c:v>0.0478450237274914</c:v>
                </c:pt>
                <c:pt idx="32">
                  <c:v>0.0450687827445694</c:v>
                </c:pt>
                <c:pt idx="33">
                  <c:v>0.0427002489383512</c:v>
                </c:pt>
                <c:pt idx="34">
                  <c:v>0.0409483992898459</c:v>
                </c:pt>
              </c:numCache>
            </c:numRef>
          </c:val>
        </c:ser>
        <c:ser>
          <c:idx val="4"/>
          <c:order val="4"/>
          <c:tx>
            <c:strRef>
              <c:f>'Import Shares'!F5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4a3aa7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Shares'!$F$6:$F$40</c:f>
              <c:numCache>
                <c:formatCode>0.0%</c:formatCode>
                <c:ptCount val="35"/>
                <c:pt idx="0">
                  <c:v>0.0540642012389713</c:v>
                </c:pt>
                <c:pt idx="1">
                  <c:v>0.0492509040812812</c:v>
                </c:pt>
                <c:pt idx="2">
                  <c:v>0.047791346298809</c:v>
                </c:pt>
                <c:pt idx="3">
                  <c:v>0.0494956287827841</c:v>
                </c:pt>
                <c:pt idx="4">
                  <c:v>0.0489123601156796</c:v>
                </c:pt>
                <c:pt idx="5">
                  <c:v>0.0495573186156146</c:v>
                </c:pt>
                <c:pt idx="6">
                  <c:v>0.0546112512336879</c:v>
                </c:pt>
                <c:pt idx="7">
                  <c:v>0.0538746828030451</c:v>
                </c:pt>
                <c:pt idx="8">
                  <c:v>0.0480295566502463</c:v>
                </c:pt>
                <c:pt idx="9">
                  <c:v>0.0517966695880806</c:v>
                </c:pt>
                <c:pt idx="10">
                  <c:v>0.0538143619769244</c:v>
                </c:pt>
                <c:pt idx="11">
                  <c:v>0.0541723013284544</c:v>
                </c:pt>
                <c:pt idx="12">
                  <c:v>0.0525957678437776</c:v>
                </c:pt>
                <c:pt idx="13">
                  <c:v>0.0506722438004183</c:v>
                </c:pt>
                <c:pt idx="14">
                  <c:v>0.0480608447057554</c:v>
                </c:pt>
                <c:pt idx="15">
                  <c:v>0.0481349003576903</c:v>
                </c:pt>
                <c:pt idx="16">
                  <c:v>0.0463491158014832</c:v>
                </c:pt>
                <c:pt idx="17">
                  <c:v>0.0458450884842267</c:v>
                </c:pt>
                <c:pt idx="18">
                  <c:v>0.0431057004023199</c:v>
                </c:pt>
                <c:pt idx="19">
                  <c:v>0.0447010869565217</c:v>
                </c:pt>
                <c:pt idx="20">
                  <c:v>0.0479725870930897</c:v>
                </c:pt>
                <c:pt idx="21">
                  <c:v>0.0503968253968254</c:v>
                </c:pt>
                <c:pt idx="22">
                  <c:v>0.0527075199456799</c:v>
                </c:pt>
                <c:pt idx="23">
                  <c:v>0.0555407328352899</c:v>
                </c:pt>
                <c:pt idx="24">
                  <c:v>0.0521766965428937</c:v>
                </c:pt>
                <c:pt idx="25">
                  <c:v>0.0502222602154214</c:v>
                </c:pt>
                <c:pt idx="26">
                  <c:v>0.049564291628879</c:v>
                </c:pt>
                <c:pt idx="27">
                  <c:v>0.0511698840149296</c:v>
                </c:pt>
                <c:pt idx="28">
                  <c:v>0.0492815783830152</c:v>
                </c:pt>
                <c:pt idx="29">
                  <c:v>0.0476224147074421</c:v>
                </c:pt>
                <c:pt idx="30">
                  <c:v>0.0452511034972374</c:v>
                </c:pt>
                <c:pt idx="31">
                  <c:v>0.0517454332704934</c:v>
                </c:pt>
                <c:pt idx="32">
                  <c:v>0.0491130242960875</c:v>
                </c:pt>
                <c:pt idx="33">
                  <c:v>0.045628935422463</c:v>
                </c:pt>
                <c:pt idx="34">
                  <c:v>0.0426092434568467</c:v>
                </c:pt>
              </c:numCache>
            </c:numRef>
          </c:val>
        </c:ser>
        <c:ser>
          <c:idx val="5"/>
          <c:order val="5"/>
          <c:tx>
            <c:strRef>
              <c:f>'Import Shares'!G5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rgbClr val="008300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Shares'!$G$6:$G$40</c:f>
              <c:numCache>
                <c:formatCode>0.0%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0.000150761344791196</c:v>
                </c:pt>
                <c:pt idx="3">
                  <c:v>0.000268997982515131</c:v>
                </c:pt>
                <c:pt idx="4">
                  <c:v>0.000377216144851</c:v>
                </c:pt>
                <c:pt idx="5">
                  <c:v>0.000459928711049787</c:v>
                </c:pt>
                <c:pt idx="6">
                  <c:v>0.000657966882333589</c:v>
                </c:pt>
                <c:pt idx="7">
                  <c:v>0.000585594378293969</c:v>
                </c:pt>
                <c:pt idx="8">
                  <c:v>0.000656814449917898</c:v>
                </c:pt>
                <c:pt idx="9">
                  <c:v>0.000964066608238388</c:v>
                </c:pt>
                <c:pt idx="10">
                  <c:v>0.0020664714999139</c:v>
                </c:pt>
                <c:pt idx="11">
                  <c:v>0.00365921565507915</c:v>
                </c:pt>
                <c:pt idx="12">
                  <c:v>0.00360617813159148</c:v>
                </c:pt>
                <c:pt idx="13">
                  <c:v>0.00394383029578727</c:v>
                </c:pt>
                <c:pt idx="14">
                  <c:v>0.00463886941043206</c:v>
                </c:pt>
                <c:pt idx="15">
                  <c:v>0.0054164537557486</c:v>
                </c:pt>
                <c:pt idx="16">
                  <c:v>0.00613234455219624</c:v>
                </c:pt>
                <c:pt idx="17">
                  <c:v>0.00788663759938446</c:v>
                </c:pt>
                <c:pt idx="18">
                  <c:v>0.00778515073932807</c:v>
                </c:pt>
                <c:pt idx="19">
                  <c:v>0.00792572463768116</c:v>
                </c:pt>
                <c:pt idx="20">
                  <c:v>0.0089179809339718</c:v>
                </c:pt>
                <c:pt idx="21">
                  <c:v>0.0108906525573192</c:v>
                </c:pt>
                <c:pt idx="22">
                  <c:v>0.0129859107112545</c:v>
                </c:pt>
                <c:pt idx="23">
                  <c:v>0.0168979011028104</c:v>
                </c:pt>
                <c:pt idx="24">
                  <c:v>0.0192518748856777</c:v>
                </c:pt>
                <c:pt idx="25">
                  <c:v>0.019875192340571</c:v>
                </c:pt>
                <c:pt idx="26">
                  <c:v>0.0193604353140649</c:v>
                </c:pt>
                <c:pt idx="27">
                  <c:v>0.026648472930128</c:v>
                </c:pt>
                <c:pt idx="28">
                  <c:v>0.0341411108728287</c:v>
                </c:pt>
                <c:pt idx="29">
                  <c:v>0.0360261622768252</c:v>
                </c:pt>
                <c:pt idx="30">
                  <c:v>0.0393246288236565</c:v>
                </c:pt>
                <c:pt idx="31">
                  <c:v>0.0371839043099525</c:v>
                </c:pt>
                <c:pt idx="32">
                  <c:v>0.0417598578387818</c:v>
                </c:pt>
                <c:pt idx="33">
                  <c:v>0.0567872309269293</c:v>
                </c:pt>
                <c:pt idx="34">
                  <c:v>0.070557241853273</c:v>
                </c:pt>
              </c:numCache>
            </c:numRef>
          </c:val>
        </c:ser>
        <c:ser>
          <c:idx val="6"/>
          <c:order val="6"/>
          <c:tx>
            <c:strRef>
              <c:f>'Import Shares'!H5</c:f>
              <c:strCache>
                <c:ptCount val="1"/>
                <c:pt idx="0">
                  <c:v>All other countries</c:v>
                </c:pt>
              </c:strCache>
            </c:strRef>
          </c:tx>
          <c:spPr>
            <a:solidFill>
              <a:srgbClr val="d4d7db"/>
            </a:solidFill>
            <a:ln w="6120">
              <a:solidFill>
                <a:srgbClr val="ffffff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'Import Shares'!$A$6:$A$40</c:f>
              <c:strCache>
                <c:ptCount val="3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  <c:pt idx="34">
                  <c:v>2026 H1 (Jan-Jun)</c:v>
                </c:pt>
              </c:strCache>
            </c:strRef>
          </c:cat>
          <c:val>
            <c:numRef>
              <c:f>'Import Shares'!$H$6:$H$40</c:f>
              <c:numCache>
                <c:formatCode>0.0%</c:formatCode>
                <c:ptCount val="35"/>
                <c:pt idx="0">
                  <c:v>0.463675614792566</c:v>
                </c:pt>
                <c:pt idx="1">
                  <c:v>0.451696228689513</c:v>
                </c:pt>
                <c:pt idx="2">
                  <c:v>0.445650535202774</c:v>
                </c:pt>
                <c:pt idx="3">
                  <c:v>0.445191661062542</c:v>
                </c:pt>
                <c:pt idx="4">
                  <c:v>0.451653464101597</c:v>
                </c:pt>
                <c:pt idx="5">
                  <c:v>0.447050707140393</c:v>
                </c:pt>
                <c:pt idx="6">
                  <c:v>0.439302555104726</c:v>
                </c:pt>
                <c:pt idx="7">
                  <c:v>0.436951005270349</c:v>
                </c:pt>
                <c:pt idx="8">
                  <c:v>0.447865353037767</c:v>
                </c:pt>
                <c:pt idx="9">
                  <c:v>0.442068361086766</c:v>
                </c:pt>
                <c:pt idx="10">
                  <c:v>0.435853280523506</c:v>
                </c:pt>
                <c:pt idx="11">
                  <c:v>0.440935486437038</c:v>
                </c:pt>
                <c:pt idx="12">
                  <c:v>0.441110430700143</c:v>
                </c:pt>
                <c:pt idx="13">
                  <c:v>0.442246788168509</c:v>
                </c:pt>
                <c:pt idx="14">
                  <c:v>0.44204110254059</c:v>
                </c:pt>
                <c:pt idx="15">
                  <c:v>0.438170669391926</c:v>
                </c:pt>
                <c:pt idx="16">
                  <c:v>0.456693287697281</c:v>
                </c:pt>
                <c:pt idx="17">
                  <c:v>0.436458066170813</c:v>
                </c:pt>
                <c:pt idx="18">
                  <c:v>0.430168765348242</c:v>
                </c:pt>
                <c:pt idx="19">
                  <c:v>0.446240942028986</c:v>
                </c:pt>
                <c:pt idx="20">
                  <c:v>0.427404120722225</c:v>
                </c:pt>
                <c:pt idx="21">
                  <c:v>0.413095238095238</c:v>
                </c:pt>
                <c:pt idx="22">
                  <c:v>0.404685112884061</c:v>
                </c:pt>
                <c:pt idx="23">
                  <c:v>0.390697260761295</c:v>
                </c:pt>
                <c:pt idx="24">
                  <c:v>0.395555149076276</c:v>
                </c:pt>
                <c:pt idx="25">
                  <c:v>0.394169943580099</c:v>
                </c:pt>
                <c:pt idx="26">
                  <c:v>0.401522022002287</c:v>
                </c:pt>
                <c:pt idx="27">
                  <c:v>0.41353292932536</c:v>
                </c:pt>
                <c:pt idx="28">
                  <c:v>0.425262706412181</c:v>
                </c:pt>
                <c:pt idx="29">
                  <c:v>0.428849213363974</c:v>
                </c:pt>
                <c:pt idx="30">
                  <c:v>0.429669413834614</c:v>
                </c:pt>
                <c:pt idx="31">
                  <c:v>0.43479815380615</c:v>
                </c:pt>
                <c:pt idx="32">
                  <c:v>0.448849535831367</c:v>
                </c:pt>
                <c:pt idx="33">
                  <c:v>0.496148777273393</c:v>
                </c:pt>
                <c:pt idx="34">
                  <c:v>0.486398258977149</c:v>
                </c:pt>
              </c:numCache>
            </c:numRef>
          </c:val>
        </c:ser>
        <c:axId val="75384242"/>
        <c:axId val="73484553"/>
      </c:areaChart>
      <c:catAx>
        <c:axId val="753842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484553"/>
        <c:crosses val="autoZero"/>
        <c:auto val="1"/>
        <c:lblAlgn val="ctr"/>
        <c:lblOffset val="100"/>
        <c:noMultiLvlLbl val="0"/>
      </c:catAx>
      <c:valAx>
        <c:axId val="7348455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0.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384242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Trade Through Major U.S. Ports of Entry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'Ports Top 6'!B5</c:f>
              <c:strCache>
                <c:ptCount val="1"/>
                <c:pt idx="0">
                  <c:v>Chicago (incl. O'Hare)</c:v>
                </c:pt>
              </c:strCache>
            </c:strRef>
          </c:tx>
          <c:spPr>
            <a:solidFill>
              <a:srgbClr val="eda100"/>
            </a:solidFill>
            <a:ln w="21960">
              <a:solidFill>
                <a:srgbClr val="eda1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6'!$B$6:$B$17</c:f>
              <c:numCache>
                <c:formatCode>#,##0.0</c:formatCode>
                <c:ptCount val="12"/>
                <c:pt idx="0">
                  <c:v>173.5</c:v>
                </c:pt>
                <c:pt idx="1">
                  <c:v>169.5</c:v>
                </c:pt>
                <c:pt idx="2">
                  <c:v>190</c:v>
                </c:pt>
                <c:pt idx="3">
                  <c:v>210.3</c:v>
                </c:pt>
                <c:pt idx="4">
                  <c:v>217</c:v>
                </c:pt>
                <c:pt idx="5">
                  <c:v>242.5</c:v>
                </c:pt>
                <c:pt idx="6">
                  <c:v>304.8</c:v>
                </c:pt>
                <c:pt idx="7">
                  <c:v>329.6</c:v>
                </c:pt>
                <c:pt idx="8">
                  <c:v>310.3</c:v>
                </c:pt>
                <c:pt idx="9">
                  <c:v>331.4</c:v>
                </c:pt>
                <c:pt idx="10">
                  <c:v>423</c:v>
                </c:pt>
                <c:pt idx="11">
                  <c:v>402.4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'Ports Top 6'!C5</c:f>
              <c:strCache>
                <c:ptCount val="1"/>
                <c:pt idx="0">
                  <c:v>Los Angeles</c:v>
                </c:pt>
              </c:strCache>
            </c:strRef>
          </c:tx>
          <c:spPr>
            <a:solidFill>
              <a:srgbClr val="2a78d6"/>
            </a:solidFill>
            <a:ln w="21960">
              <a:solidFill>
                <a:srgbClr val="2a78d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6'!$C$6:$C$17</c:f>
              <c:numCache>
                <c:formatCode>#,##0.0</c:formatCode>
                <c:ptCount val="12"/>
                <c:pt idx="0">
                  <c:v>270.6</c:v>
                </c:pt>
                <c:pt idx="1">
                  <c:v>273.3</c:v>
                </c:pt>
                <c:pt idx="2">
                  <c:v>285.6</c:v>
                </c:pt>
                <c:pt idx="3">
                  <c:v>297.8</c:v>
                </c:pt>
                <c:pt idx="4">
                  <c:v>277.5</c:v>
                </c:pt>
                <c:pt idx="5">
                  <c:v>259.2</c:v>
                </c:pt>
                <c:pt idx="6">
                  <c:v>295.7</c:v>
                </c:pt>
                <c:pt idx="7">
                  <c:v>311.3</c:v>
                </c:pt>
                <c:pt idx="8">
                  <c:v>292.1</c:v>
                </c:pt>
                <c:pt idx="9">
                  <c:v>332.6</c:v>
                </c:pt>
                <c:pt idx="10">
                  <c:v>301.2</c:v>
                </c:pt>
                <c:pt idx="11">
                  <c:v>278.4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'Ports Top 6'!D5</c:f>
              <c:strCache>
                <c:ptCount val="1"/>
                <c:pt idx="0">
                  <c:v>Laredo</c:v>
                </c:pt>
              </c:strCache>
            </c:strRef>
          </c:tx>
          <c:spPr>
            <a:solidFill>
              <a:srgbClr val="a31f34"/>
            </a:solidFill>
            <a:ln w="2196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6'!$D$6:$D$17</c:f>
              <c:numCache>
                <c:formatCode>#,##0.0</c:formatCode>
                <c:ptCount val="12"/>
                <c:pt idx="0">
                  <c:v>205.1</c:v>
                </c:pt>
                <c:pt idx="1">
                  <c:v>199.7</c:v>
                </c:pt>
                <c:pt idx="2">
                  <c:v>214</c:v>
                </c:pt>
                <c:pt idx="3">
                  <c:v>233.6</c:v>
                </c:pt>
                <c:pt idx="4">
                  <c:v>231.3</c:v>
                </c:pt>
                <c:pt idx="5">
                  <c:v>206.5</c:v>
                </c:pt>
                <c:pt idx="6">
                  <c:v>248.6</c:v>
                </c:pt>
                <c:pt idx="7">
                  <c:v>298</c:v>
                </c:pt>
                <c:pt idx="8">
                  <c:v>318.7</c:v>
                </c:pt>
                <c:pt idx="9">
                  <c:v>338.5</c:v>
                </c:pt>
                <c:pt idx="10">
                  <c:v>353.8</c:v>
                </c:pt>
                <c:pt idx="11">
                  <c:v>399.2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'Ports Top 6'!E5</c:f>
              <c:strCache>
                <c:ptCount val="1"/>
                <c:pt idx="0">
                  <c:v>JFK Airport</c:v>
                </c:pt>
              </c:strCache>
            </c:strRef>
          </c:tx>
          <c:spPr>
            <a:solidFill>
              <a:srgbClr val="4a3aa7"/>
            </a:solidFill>
            <a:ln w="21960">
              <a:solidFill>
                <a:srgbClr val="4a3aa7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6'!$E$6:$E$17</c:f>
              <c:numCache>
                <c:formatCode>#,##0.0</c:formatCode>
                <c:ptCount val="12"/>
                <c:pt idx="0">
                  <c:v>187.7</c:v>
                </c:pt>
                <c:pt idx="1">
                  <c:v>186.7</c:v>
                </c:pt>
                <c:pt idx="2">
                  <c:v>186</c:v>
                </c:pt>
                <c:pt idx="3">
                  <c:v>194.8</c:v>
                </c:pt>
                <c:pt idx="4">
                  <c:v>187.3</c:v>
                </c:pt>
                <c:pt idx="5">
                  <c:v>217.8</c:v>
                </c:pt>
                <c:pt idx="6">
                  <c:v>238.1</c:v>
                </c:pt>
                <c:pt idx="7">
                  <c:v>257.4</c:v>
                </c:pt>
                <c:pt idx="8">
                  <c:v>247.7</c:v>
                </c:pt>
                <c:pt idx="9">
                  <c:v>250.6</c:v>
                </c:pt>
                <c:pt idx="10">
                  <c:v>386.2</c:v>
                </c:pt>
                <c:pt idx="11">
                  <c:v>350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'Ports Top 6'!F5</c:f>
              <c:strCache>
                <c:ptCount val="1"/>
                <c:pt idx="0">
                  <c:v>Newark</c:v>
                </c:pt>
              </c:strCache>
            </c:strRef>
          </c:tx>
          <c:spPr>
            <a:solidFill>
              <a:srgbClr val="1baf7a"/>
            </a:solidFill>
            <a:ln w="21960">
              <a:solidFill>
                <a:srgbClr val="1baf7a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6'!$F$6:$F$17</c:f>
              <c:numCache>
                <c:formatCode>#,##0.0</c:formatCode>
                <c:ptCount val="12"/>
                <c:pt idx="0">
                  <c:v>172.2</c:v>
                </c:pt>
                <c:pt idx="1">
                  <c:v>162.6</c:v>
                </c:pt>
                <c:pt idx="2">
                  <c:v>171.6</c:v>
                </c:pt>
                <c:pt idx="3">
                  <c:v>194.7</c:v>
                </c:pt>
                <c:pt idx="4">
                  <c:v>195.4</c:v>
                </c:pt>
                <c:pt idx="5">
                  <c:v>185.5</c:v>
                </c:pt>
                <c:pt idx="6">
                  <c:v>228</c:v>
                </c:pt>
                <c:pt idx="7">
                  <c:v>259.3</c:v>
                </c:pt>
                <c:pt idx="8">
                  <c:v>238.6</c:v>
                </c:pt>
                <c:pt idx="9">
                  <c:v>244.3</c:v>
                </c:pt>
                <c:pt idx="10">
                  <c:v>234.9</c:v>
                </c:pt>
                <c:pt idx="11">
                  <c:v>224.8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'Ports Top 6'!G5</c:f>
              <c:strCache>
                <c:ptCount val="1"/>
                <c:pt idx="0">
                  <c:v>Houston</c:v>
                </c:pt>
              </c:strCache>
            </c:strRef>
          </c:tx>
          <c:spPr>
            <a:solidFill>
              <a:srgbClr val="eb6834"/>
            </a:solidFill>
            <a:ln w="21960">
              <a:solidFill>
                <a:srgbClr val="eb68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6'!$G$6:$G$17</c:f>
              <c:numCache>
                <c:formatCode>#,##0.0</c:formatCode>
                <c:ptCount val="12"/>
                <c:pt idx="0">
                  <c:v>136.6</c:v>
                </c:pt>
                <c:pt idx="1">
                  <c:v>112.7</c:v>
                </c:pt>
                <c:pt idx="2">
                  <c:v>131.6</c:v>
                </c:pt>
                <c:pt idx="3">
                  <c:v>158.8</c:v>
                </c:pt>
                <c:pt idx="4">
                  <c:v>156.9</c:v>
                </c:pt>
                <c:pt idx="5">
                  <c:v>125.7</c:v>
                </c:pt>
                <c:pt idx="6">
                  <c:v>170.9</c:v>
                </c:pt>
                <c:pt idx="7">
                  <c:v>245.6</c:v>
                </c:pt>
                <c:pt idx="8">
                  <c:v>228.6</c:v>
                </c:pt>
                <c:pt idx="9">
                  <c:v>224.4</c:v>
                </c:pt>
                <c:pt idx="10">
                  <c:v>205.9</c:v>
                </c:pt>
                <c:pt idx="11">
                  <c:v>245.4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9167122"/>
        <c:axId val="43529234"/>
      </c:lineChart>
      <c:catAx>
        <c:axId val="891671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29234"/>
        <c:crosses val="autoZero"/>
        <c:auto val="1"/>
        <c:lblAlgn val="ctr"/>
        <c:lblOffset val="100"/>
        <c:noMultiLvlLbl val="0"/>
      </c:catAx>
      <c:valAx>
        <c:axId val="435292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1671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Major Ports of Entry, Stacked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'Ports Top 6'!B5</c:f>
              <c:strCache>
                <c:ptCount val="1"/>
                <c:pt idx="0">
                  <c:v>Chicago (incl. O'Hare)</c:v>
                </c:pt>
              </c:strCache>
            </c:strRef>
          </c:tx>
          <c:spPr>
            <a:solidFill>
              <a:srgbClr val="eda100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6'!$B$6:$B$17</c:f>
              <c:numCache>
                <c:formatCode>#,##0.0</c:formatCode>
                <c:ptCount val="12"/>
                <c:pt idx="0">
                  <c:v>173.5</c:v>
                </c:pt>
                <c:pt idx="1">
                  <c:v>169.5</c:v>
                </c:pt>
                <c:pt idx="2">
                  <c:v>190</c:v>
                </c:pt>
                <c:pt idx="3">
                  <c:v>210.3</c:v>
                </c:pt>
                <c:pt idx="4">
                  <c:v>217</c:v>
                </c:pt>
                <c:pt idx="5">
                  <c:v>242.5</c:v>
                </c:pt>
                <c:pt idx="6">
                  <c:v>304.8</c:v>
                </c:pt>
                <c:pt idx="7">
                  <c:v>329.6</c:v>
                </c:pt>
                <c:pt idx="8">
                  <c:v>310.3</c:v>
                </c:pt>
                <c:pt idx="9">
                  <c:v>331.4</c:v>
                </c:pt>
                <c:pt idx="10">
                  <c:v>423</c:v>
                </c:pt>
                <c:pt idx="11">
                  <c:v>402.4</c:v>
                </c:pt>
              </c:numCache>
            </c:numRef>
          </c:val>
        </c:ser>
        <c:ser>
          <c:idx val="1"/>
          <c:order val="1"/>
          <c:tx>
            <c:strRef>
              <c:f>'Ports Top 6'!C5</c:f>
              <c:strCache>
                <c:ptCount val="1"/>
                <c:pt idx="0">
                  <c:v>Los Angeles</c:v>
                </c:pt>
              </c:strCache>
            </c:strRef>
          </c:tx>
          <c:spPr>
            <a:solidFill>
              <a:srgbClr val="2a78d6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6'!$C$6:$C$17</c:f>
              <c:numCache>
                <c:formatCode>#,##0.0</c:formatCode>
                <c:ptCount val="12"/>
                <c:pt idx="0">
                  <c:v>270.6</c:v>
                </c:pt>
                <c:pt idx="1">
                  <c:v>273.3</c:v>
                </c:pt>
                <c:pt idx="2">
                  <c:v>285.6</c:v>
                </c:pt>
                <c:pt idx="3">
                  <c:v>297.8</c:v>
                </c:pt>
                <c:pt idx="4">
                  <c:v>277.5</c:v>
                </c:pt>
                <c:pt idx="5">
                  <c:v>259.2</c:v>
                </c:pt>
                <c:pt idx="6">
                  <c:v>295.7</c:v>
                </c:pt>
                <c:pt idx="7">
                  <c:v>311.3</c:v>
                </c:pt>
                <c:pt idx="8">
                  <c:v>292.1</c:v>
                </c:pt>
                <c:pt idx="9">
                  <c:v>332.6</c:v>
                </c:pt>
                <c:pt idx="10">
                  <c:v>301.2</c:v>
                </c:pt>
                <c:pt idx="11">
                  <c:v>278.4</c:v>
                </c:pt>
              </c:numCache>
            </c:numRef>
          </c:val>
        </c:ser>
        <c:ser>
          <c:idx val="2"/>
          <c:order val="2"/>
          <c:tx>
            <c:strRef>
              <c:f>'Ports Top 6'!D5</c:f>
              <c:strCache>
                <c:ptCount val="1"/>
                <c:pt idx="0">
                  <c:v>Laredo</c:v>
                </c:pt>
              </c:strCache>
            </c:strRef>
          </c:tx>
          <c:spPr>
            <a:solidFill>
              <a:srgbClr val="a31f3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6'!$D$6:$D$17</c:f>
              <c:numCache>
                <c:formatCode>#,##0.0</c:formatCode>
                <c:ptCount val="12"/>
                <c:pt idx="0">
                  <c:v>205.1</c:v>
                </c:pt>
                <c:pt idx="1">
                  <c:v>199.7</c:v>
                </c:pt>
                <c:pt idx="2">
                  <c:v>214</c:v>
                </c:pt>
                <c:pt idx="3">
                  <c:v>233.6</c:v>
                </c:pt>
                <c:pt idx="4">
                  <c:v>231.3</c:v>
                </c:pt>
                <c:pt idx="5">
                  <c:v>206.5</c:v>
                </c:pt>
                <c:pt idx="6">
                  <c:v>248.6</c:v>
                </c:pt>
                <c:pt idx="7">
                  <c:v>298</c:v>
                </c:pt>
                <c:pt idx="8">
                  <c:v>318.7</c:v>
                </c:pt>
                <c:pt idx="9">
                  <c:v>338.5</c:v>
                </c:pt>
                <c:pt idx="10">
                  <c:v>353.8</c:v>
                </c:pt>
                <c:pt idx="11">
                  <c:v>399.2</c:v>
                </c:pt>
              </c:numCache>
            </c:numRef>
          </c:val>
        </c:ser>
        <c:ser>
          <c:idx val="3"/>
          <c:order val="3"/>
          <c:tx>
            <c:strRef>
              <c:f>'Ports Top 6'!E5</c:f>
              <c:strCache>
                <c:ptCount val="1"/>
                <c:pt idx="0">
                  <c:v>JFK Airport</c:v>
                </c:pt>
              </c:strCache>
            </c:strRef>
          </c:tx>
          <c:spPr>
            <a:solidFill>
              <a:srgbClr val="4a3aa7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6'!$E$6:$E$17</c:f>
              <c:numCache>
                <c:formatCode>#,##0.0</c:formatCode>
                <c:ptCount val="12"/>
                <c:pt idx="0">
                  <c:v>187.7</c:v>
                </c:pt>
                <c:pt idx="1">
                  <c:v>186.7</c:v>
                </c:pt>
                <c:pt idx="2">
                  <c:v>186</c:v>
                </c:pt>
                <c:pt idx="3">
                  <c:v>194.8</c:v>
                </c:pt>
                <c:pt idx="4">
                  <c:v>187.3</c:v>
                </c:pt>
                <c:pt idx="5">
                  <c:v>217.8</c:v>
                </c:pt>
                <c:pt idx="6">
                  <c:v>238.1</c:v>
                </c:pt>
                <c:pt idx="7">
                  <c:v>257.4</c:v>
                </c:pt>
                <c:pt idx="8">
                  <c:v>247.7</c:v>
                </c:pt>
                <c:pt idx="9">
                  <c:v>250.6</c:v>
                </c:pt>
                <c:pt idx="10">
                  <c:v>386.2</c:v>
                </c:pt>
                <c:pt idx="11">
                  <c:v>350</c:v>
                </c:pt>
              </c:numCache>
            </c:numRef>
          </c:val>
        </c:ser>
        <c:ser>
          <c:idx val="4"/>
          <c:order val="4"/>
          <c:tx>
            <c:strRef>
              <c:f>'Ports Top 6'!F5</c:f>
              <c:strCache>
                <c:ptCount val="1"/>
                <c:pt idx="0">
                  <c:v>Newark</c:v>
                </c:pt>
              </c:strCache>
            </c:strRef>
          </c:tx>
          <c:spPr>
            <a:solidFill>
              <a:srgbClr val="1baf7a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6'!$F$6:$F$17</c:f>
              <c:numCache>
                <c:formatCode>#,##0.0</c:formatCode>
                <c:ptCount val="12"/>
                <c:pt idx="0">
                  <c:v>172.2</c:v>
                </c:pt>
                <c:pt idx="1">
                  <c:v>162.6</c:v>
                </c:pt>
                <c:pt idx="2">
                  <c:v>171.6</c:v>
                </c:pt>
                <c:pt idx="3">
                  <c:v>194.7</c:v>
                </c:pt>
                <c:pt idx="4">
                  <c:v>195.4</c:v>
                </c:pt>
                <c:pt idx="5">
                  <c:v>185.5</c:v>
                </c:pt>
                <c:pt idx="6">
                  <c:v>228</c:v>
                </c:pt>
                <c:pt idx="7">
                  <c:v>259.3</c:v>
                </c:pt>
                <c:pt idx="8">
                  <c:v>238.6</c:v>
                </c:pt>
                <c:pt idx="9">
                  <c:v>244.3</c:v>
                </c:pt>
                <c:pt idx="10">
                  <c:v>234.9</c:v>
                </c:pt>
                <c:pt idx="11">
                  <c:v>224.8</c:v>
                </c:pt>
              </c:numCache>
            </c:numRef>
          </c:val>
        </c:ser>
        <c:ser>
          <c:idx val="5"/>
          <c:order val="5"/>
          <c:tx>
            <c:strRef>
              <c:f>'Ports Top 6'!G5</c:f>
              <c:strCache>
                <c:ptCount val="1"/>
                <c:pt idx="0">
                  <c:v>Houston</c:v>
                </c:pt>
              </c:strCache>
            </c:strRef>
          </c:tx>
          <c:spPr>
            <a:solidFill>
              <a:srgbClr val="eb683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'Ports Top 6'!$A$6:$A$17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'Ports Top 6'!$G$6:$G$17</c:f>
              <c:numCache>
                <c:formatCode>#,##0.0</c:formatCode>
                <c:ptCount val="12"/>
                <c:pt idx="0">
                  <c:v>136.6</c:v>
                </c:pt>
                <c:pt idx="1">
                  <c:v>112.7</c:v>
                </c:pt>
                <c:pt idx="2">
                  <c:v>131.6</c:v>
                </c:pt>
                <c:pt idx="3">
                  <c:v>158.8</c:v>
                </c:pt>
                <c:pt idx="4">
                  <c:v>156.9</c:v>
                </c:pt>
                <c:pt idx="5">
                  <c:v>125.7</c:v>
                </c:pt>
                <c:pt idx="6">
                  <c:v>170.9</c:v>
                </c:pt>
                <c:pt idx="7">
                  <c:v>245.6</c:v>
                </c:pt>
                <c:pt idx="8">
                  <c:v>228.6</c:v>
                </c:pt>
                <c:pt idx="9">
                  <c:v>224.4</c:v>
                </c:pt>
                <c:pt idx="10">
                  <c:v>205.9</c:v>
                </c:pt>
                <c:pt idx="11">
                  <c:v>245.4</c:v>
                </c:pt>
              </c:numCache>
            </c:numRef>
          </c:val>
        </c:ser>
        <c:gapWidth val="150"/>
        <c:overlap val="100"/>
        <c:axId val="29234809"/>
        <c:axId val="79522010"/>
      </c:barChart>
      <c:catAx>
        <c:axId val="2923480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522010"/>
        <c:crosses val="autoZero"/>
        <c:auto val="1"/>
        <c:lblAlgn val="ctr"/>
        <c:lblOffset val="100"/>
        <c:noMultiLvlLbl val="0"/>
      </c:catAx>
      <c:valAx>
        <c:axId val="795220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23480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U.S. Trade by Gateway Type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'Gateway Groups'!B5</c:f>
              <c:strCache>
                <c:ptCount val="1"/>
                <c:pt idx="0">
                  <c:v>Air &amp; inland districts</c:v>
                </c:pt>
              </c:strCache>
            </c:strRef>
          </c:tx>
          <c:spPr>
            <a:solidFill>
              <a:srgbClr val="eda100"/>
            </a:solidFill>
            <a:ln w="21960">
              <a:solidFill>
                <a:srgbClr val="eda1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Groups'!$B$6:$B$17</c:f>
              <c:numCache>
                <c:formatCode>#,##0.0</c:formatCode>
                <c:ptCount val="12"/>
                <c:pt idx="0">
                  <c:v>1003.6</c:v>
                </c:pt>
                <c:pt idx="1">
                  <c:v>992.6</c:v>
                </c:pt>
                <c:pt idx="2">
                  <c:v>1067.4</c:v>
                </c:pt>
                <c:pt idx="3">
                  <c:v>1144.2</c:v>
                </c:pt>
                <c:pt idx="4">
                  <c:v>1136.8</c:v>
                </c:pt>
                <c:pt idx="5">
                  <c:v>1113.5</c:v>
                </c:pt>
                <c:pt idx="6">
                  <c:v>1341</c:v>
                </c:pt>
                <c:pt idx="7">
                  <c:v>1477.1</c:v>
                </c:pt>
                <c:pt idx="8">
                  <c:v>1387.6</c:v>
                </c:pt>
                <c:pt idx="9">
                  <c:v>1517.4</c:v>
                </c:pt>
                <c:pt idx="10">
                  <c:v>1893.9</c:v>
                </c:pt>
                <c:pt idx="11">
                  <c:v>2024.2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'Gateway Groups'!C5</c:f>
              <c:strCache>
                <c:ptCount val="1"/>
                <c:pt idx="0">
                  <c:v>East Coast seaports</c:v>
                </c:pt>
              </c:strCache>
            </c:strRef>
          </c:tx>
          <c:spPr>
            <a:solidFill>
              <a:srgbClr val="4a3aa7"/>
            </a:solidFill>
            <a:ln w="21960">
              <a:solidFill>
                <a:srgbClr val="4a3aa7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Groups'!$C$6:$C$17</c:f>
              <c:numCache>
                <c:formatCode>#,##0.0</c:formatCode>
                <c:ptCount val="12"/>
                <c:pt idx="0">
                  <c:v>696.1</c:v>
                </c:pt>
                <c:pt idx="1">
                  <c:v>655.6</c:v>
                </c:pt>
                <c:pt idx="2">
                  <c:v>692.2</c:v>
                </c:pt>
                <c:pt idx="3">
                  <c:v>755.5</c:v>
                </c:pt>
                <c:pt idx="4">
                  <c:v>767.4</c:v>
                </c:pt>
                <c:pt idx="5">
                  <c:v>686.6</c:v>
                </c:pt>
                <c:pt idx="6">
                  <c:v>844.9</c:v>
                </c:pt>
                <c:pt idx="7">
                  <c:v>980.4</c:v>
                </c:pt>
                <c:pt idx="8">
                  <c:v>943.3</c:v>
                </c:pt>
                <c:pt idx="9">
                  <c:v>947.8</c:v>
                </c:pt>
                <c:pt idx="10">
                  <c:v>913.2</c:v>
                </c:pt>
                <c:pt idx="11">
                  <c:v>904.8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'Gateway Groups'!D5</c:f>
              <c:strCache>
                <c:ptCount val="1"/>
                <c:pt idx="0">
                  <c:v>Mexico land border</c:v>
                </c:pt>
              </c:strCache>
            </c:strRef>
          </c:tx>
          <c:spPr>
            <a:solidFill>
              <a:srgbClr val="a31f34"/>
            </a:solidFill>
            <a:ln w="2196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Groups'!$D$6:$D$17</c:f>
              <c:numCache>
                <c:formatCode>#,##0.0</c:formatCode>
                <c:ptCount val="12"/>
                <c:pt idx="0">
                  <c:v>473.2</c:v>
                </c:pt>
                <c:pt idx="1">
                  <c:v>471</c:v>
                </c:pt>
                <c:pt idx="2">
                  <c:v>489.4</c:v>
                </c:pt>
                <c:pt idx="3">
                  <c:v>525.6</c:v>
                </c:pt>
                <c:pt idx="4">
                  <c:v>529.1</c:v>
                </c:pt>
                <c:pt idx="5">
                  <c:v>474.9</c:v>
                </c:pt>
                <c:pt idx="6">
                  <c:v>575.4</c:v>
                </c:pt>
                <c:pt idx="7">
                  <c:v>663.8</c:v>
                </c:pt>
                <c:pt idx="8">
                  <c:v>684.4</c:v>
                </c:pt>
                <c:pt idx="9">
                  <c:v>737.9</c:v>
                </c:pt>
                <c:pt idx="10">
                  <c:v>779.7</c:v>
                </c:pt>
                <c:pt idx="11">
                  <c:v>881.8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'Gateway Groups'!E5</c:f>
              <c:strCache>
                <c:ptCount val="1"/>
                <c:pt idx="0">
                  <c:v>Gulf Coast seaports</c:v>
                </c:pt>
              </c:strCache>
            </c:strRef>
          </c:tx>
          <c:spPr>
            <a:solidFill>
              <a:srgbClr val="1baf7a"/>
            </a:solidFill>
            <a:ln w="21960">
              <a:solidFill>
                <a:srgbClr val="1baf7a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Groups'!$E$6:$E$17</c:f>
              <c:numCache>
                <c:formatCode>#,##0.0</c:formatCode>
                <c:ptCount val="12"/>
                <c:pt idx="0">
                  <c:v>394.4</c:v>
                </c:pt>
                <c:pt idx="1">
                  <c:v>349.8</c:v>
                </c:pt>
                <c:pt idx="2">
                  <c:v>415.3</c:v>
                </c:pt>
                <c:pt idx="3">
                  <c:v>489.6</c:v>
                </c:pt>
                <c:pt idx="4">
                  <c:v>473.9</c:v>
                </c:pt>
                <c:pt idx="5">
                  <c:v>395.7</c:v>
                </c:pt>
                <c:pt idx="6">
                  <c:v>538.8</c:v>
                </c:pt>
                <c:pt idx="7">
                  <c:v>751</c:v>
                </c:pt>
                <c:pt idx="8">
                  <c:v>678.2</c:v>
                </c:pt>
                <c:pt idx="9">
                  <c:v>671.1</c:v>
                </c:pt>
                <c:pt idx="10">
                  <c:v>652.7</c:v>
                </c:pt>
                <c:pt idx="11">
                  <c:v>794.6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'Gateway Groups'!F5</c:f>
              <c:strCache>
                <c:ptCount val="1"/>
                <c:pt idx="0">
                  <c:v>West Coast seaports</c:v>
                </c:pt>
              </c:strCache>
            </c:strRef>
          </c:tx>
          <c:spPr>
            <a:solidFill>
              <a:srgbClr val="2a78d6"/>
            </a:solidFill>
            <a:ln w="21960">
              <a:solidFill>
                <a:srgbClr val="2a78d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Groups'!$F$6:$F$17</c:f>
              <c:numCache>
                <c:formatCode>#,##0.0</c:formatCode>
                <c:ptCount val="12"/>
                <c:pt idx="0">
                  <c:v>581.2</c:v>
                </c:pt>
                <c:pt idx="1">
                  <c:v>582.2</c:v>
                </c:pt>
                <c:pt idx="2">
                  <c:v>608.1</c:v>
                </c:pt>
                <c:pt idx="3">
                  <c:v>641.5</c:v>
                </c:pt>
                <c:pt idx="4">
                  <c:v>600.9</c:v>
                </c:pt>
                <c:pt idx="5">
                  <c:v>538.1</c:v>
                </c:pt>
                <c:pt idx="6">
                  <c:v>610.9</c:v>
                </c:pt>
                <c:pt idx="7">
                  <c:v>662.3</c:v>
                </c:pt>
                <c:pt idx="8">
                  <c:v>625.9</c:v>
                </c:pt>
                <c:pt idx="9">
                  <c:v>682.4</c:v>
                </c:pt>
                <c:pt idx="10">
                  <c:v>623</c:v>
                </c:pt>
                <c:pt idx="11">
                  <c:v>602.2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'Gateway Groups'!G5</c:f>
              <c:strCache>
                <c:ptCount val="1"/>
                <c:pt idx="0">
                  <c:v>Canada land border</c:v>
                </c:pt>
              </c:strCache>
            </c:strRef>
          </c:tx>
          <c:spPr>
            <a:solidFill>
              <a:srgbClr val="eb6834"/>
            </a:solidFill>
            <a:ln w="21960">
              <a:solidFill>
                <a:srgbClr val="eb68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Groups'!$G$6:$G$17</c:f>
              <c:numCache>
                <c:formatCode>#,##0.0</c:formatCode>
                <c:ptCount val="12"/>
                <c:pt idx="0">
                  <c:v>504.6</c:v>
                </c:pt>
                <c:pt idx="1">
                  <c:v>492.2</c:v>
                </c:pt>
                <c:pt idx="2">
                  <c:v>512.5</c:v>
                </c:pt>
                <c:pt idx="3">
                  <c:v>535.5</c:v>
                </c:pt>
                <c:pt idx="4">
                  <c:v>520.3</c:v>
                </c:pt>
                <c:pt idx="5">
                  <c:v>458.2</c:v>
                </c:pt>
                <c:pt idx="6">
                  <c:v>558.5</c:v>
                </c:pt>
                <c:pt idx="7">
                  <c:v>640.4</c:v>
                </c:pt>
                <c:pt idx="8">
                  <c:v>636.9</c:v>
                </c:pt>
                <c:pt idx="9">
                  <c:v>625.2</c:v>
                </c:pt>
                <c:pt idx="10">
                  <c:v>575</c:v>
                </c:pt>
                <c:pt idx="11">
                  <c:v>589.2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'Gateway Groups'!H5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9aa0a6"/>
            </a:solidFill>
            <a:ln w="21960">
              <a:solidFill>
                <a:srgbClr val="9aa0a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Groups'!$H$6:$H$17</c:f>
              <c:numCache>
                <c:formatCode>#,##0.0</c:formatCode>
                <c:ptCount val="12"/>
                <c:pt idx="0">
                  <c:v>43.2</c:v>
                </c:pt>
                <c:pt idx="1">
                  <c:v>40.4</c:v>
                </c:pt>
                <c:pt idx="2">
                  <c:v>40.8</c:v>
                </c:pt>
                <c:pt idx="3">
                  <c:v>44.4</c:v>
                </c:pt>
                <c:pt idx="4">
                  <c:v>44.4</c:v>
                </c:pt>
                <c:pt idx="5">
                  <c:v>36.9</c:v>
                </c:pt>
                <c:pt idx="6">
                  <c:v>45.1</c:v>
                </c:pt>
                <c:pt idx="7">
                  <c:v>49.6</c:v>
                </c:pt>
                <c:pt idx="8">
                  <c:v>53.5</c:v>
                </c:pt>
                <c:pt idx="9">
                  <c:v>52.7</c:v>
                </c:pt>
                <c:pt idx="10">
                  <c:v>58.6</c:v>
                </c:pt>
                <c:pt idx="11">
                  <c:v>62.6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1855076"/>
        <c:axId val="66197605"/>
      </c:lineChart>
      <c:catAx>
        <c:axId val="818550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197605"/>
        <c:crosses val="autoZero"/>
        <c:auto val="1"/>
        <c:lblAlgn val="ctr"/>
        <c:lblOffset val="100"/>
        <c:noMultiLvlLbl val="0"/>
      </c:catAx>
      <c:valAx>
        <c:axId val="661976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8550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U.S. Trade by Gateway Type, Stacked ($B)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'Gateway Groups'!B5</c:f>
              <c:strCache>
                <c:ptCount val="1"/>
                <c:pt idx="0">
                  <c:v>Air &amp; inland districts</c:v>
                </c:pt>
              </c:strCache>
            </c:strRef>
          </c:tx>
          <c:spPr>
            <a:solidFill>
              <a:srgbClr val="eda100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Groups'!$B$6:$B$17</c:f>
              <c:numCache>
                <c:formatCode>#,##0.0</c:formatCode>
                <c:ptCount val="12"/>
                <c:pt idx="0">
                  <c:v>1003.6</c:v>
                </c:pt>
                <c:pt idx="1">
                  <c:v>992.6</c:v>
                </c:pt>
                <c:pt idx="2">
                  <c:v>1067.4</c:v>
                </c:pt>
                <c:pt idx="3">
                  <c:v>1144.2</c:v>
                </c:pt>
                <c:pt idx="4">
                  <c:v>1136.8</c:v>
                </c:pt>
                <c:pt idx="5">
                  <c:v>1113.5</c:v>
                </c:pt>
                <c:pt idx="6">
                  <c:v>1341</c:v>
                </c:pt>
                <c:pt idx="7">
                  <c:v>1477.1</c:v>
                </c:pt>
                <c:pt idx="8">
                  <c:v>1387.6</c:v>
                </c:pt>
                <c:pt idx="9">
                  <c:v>1517.4</c:v>
                </c:pt>
                <c:pt idx="10">
                  <c:v>1893.9</c:v>
                </c:pt>
                <c:pt idx="11">
                  <c:v>2024.2</c:v>
                </c:pt>
              </c:numCache>
            </c:numRef>
          </c:val>
        </c:ser>
        <c:ser>
          <c:idx val="1"/>
          <c:order val="1"/>
          <c:tx>
            <c:strRef>
              <c:f>'Gateway Groups'!C5</c:f>
              <c:strCache>
                <c:ptCount val="1"/>
                <c:pt idx="0">
                  <c:v>East Coast seaports</c:v>
                </c:pt>
              </c:strCache>
            </c:strRef>
          </c:tx>
          <c:spPr>
            <a:solidFill>
              <a:srgbClr val="4a3aa7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Groups'!$C$6:$C$17</c:f>
              <c:numCache>
                <c:formatCode>#,##0.0</c:formatCode>
                <c:ptCount val="12"/>
                <c:pt idx="0">
                  <c:v>696.1</c:v>
                </c:pt>
                <c:pt idx="1">
                  <c:v>655.6</c:v>
                </c:pt>
                <c:pt idx="2">
                  <c:v>692.2</c:v>
                </c:pt>
                <c:pt idx="3">
                  <c:v>755.5</c:v>
                </c:pt>
                <c:pt idx="4">
                  <c:v>767.4</c:v>
                </c:pt>
                <c:pt idx="5">
                  <c:v>686.6</c:v>
                </c:pt>
                <c:pt idx="6">
                  <c:v>844.9</c:v>
                </c:pt>
                <c:pt idx="7">
                  <c:v>980.4</c:v>
                </c:pt>
                <c:pt idx="8">
                  <c:v>943.3</c:v>
                </c:pt>
                <c:pt idx="9">
                  <c:v>947.8</c:v>
                </c:pt>
                <c:pt idx="10">
                  <c:v>913.2</c:v>
                </c:pt>
                <c:pt idx="11">
                  <c:v>904.8</c:v>
                </c:pt>
              </c:numCache>
            </c:numRef>
          </c:val>
        </c:ser>
        <c:ser>
          <c:idx val="2"/>
          <c:order val="2"/>
          <c:tx>
            <c:strRef>
              <c:f>'Gateway Groups'!D5</c:f>
              <c:strCache>
                <c:ptCount val="1"/>
                <c:pt idx="0">
                  <c:v>Mexico land border</c:v>
                </c:pt>
              </c:strCache>
            </c:strRef>
          </c:tx>
          <c:spPr>
            <a:solidFill>
              <a:srgbClr val="a31f3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Groups'!$D$6:$D$17</c:f>
              <c:numCache>
                <c:formatCode>#,##0.0</c:formatCode>
                <c:ptCount val="12"/>
                <c:pt idx="0">
                  <c:v>473.2</c:v>
                </c:pt>
                <c:pt idx="1">
                  <c:v>471</c:v>
                </c:pt>
                <c:pt idx="2">
                  <c:v>489.4</c:v>
                </c:pt>
                <c:pt idx="3">
                  <c:v>525.6</c:v>
                </c:pt>
                <c:pt idx="4">
                  <c:v>529.1</c:v>
                </c:pt>
                <c:pt idx="5">
                  <c:v>474.9</c:v>
                </c:pt>
                <c:pt idx="6">
                  <c:v>575.4</c:v>
                </c:pt>
                <c:pt idx="7">
                  <c:v>663.8</c:v>
                </c:pt>
                <c:pt idx="8">
                  <c:v>684.4</c:v>
                </c:pt>
                <c:pt idx="9">
                  <c:v>737.9</c:v>
                </c:pt>
                <c:pt idx="10">
                  <c:v>779.7</c:v>
                </c:pt>
                <c:pt idx="11">
                  <c:v>881.8</c:v>
                </c:pt>
              </c:numCache>
            </c:numRef>
          </c:val>
        </c:ser>
        <c:ser>
          <c:idx val="3"/>
          <c:order val="3"/>
          <c:tx>
            <c:strRef>
              <c:f>'Gateway Groups'!E5</c:f>
              <c:strCache>
                <c:ptCount val="1"/>
                <c:pt idx="0">
                  <c:v>Gulf Coast seaports</c:v>
                </c:pt>
              </c:strCache>
            </c:strRef>
          </c:tx>
          <c:spPr>
            <a:solidFill>
              <a:srgbClr val="1baf7a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Groups'!$E$6:$E$17</c:f>
              <c:numCache>
                <c:formatCode>#,##0.0</c:formatCode>
                <c:ptCount val="12"/>
                <c:pt idx="0">
                  <c:v>394.4</c:v>
                </c:pt>
                <c:pt idx="1">
                  <c:v>349.8</c:v>
                </c:pt>
                <c:pt idx="2">
                  <c:v>415.3</c:v>
                </c:pt>
                <c:pt idx="3">
                  <c:v>489.6</c:v>
                </c:pt>
                <c:pt idx="4">
                  <c:v>473.9</c:v>
                </c:pt>
                <c:pt idx="5">
                  <c:v>395.7</c:v>
                </c:pt>
                <c:pt idx="6">
                  <c:v>538.8</c:v>
                </c:pt>
                <c:pt idx="7">
                  <c:v>751</c:v>
                </c:pt>
                <c:pt idx="8">
                  <c:v>678.2</c:v>
                </c:pt>
                <c:pt idx="9">
                  <c:v>671.1</c:v>
                </c:pt>
                <c:pt idx="10">
                  <c:v>652.7</c:v>
                </c:pt>
                <c:pt idx="11">
                  <c:v>794.6</c:v>
                </c:pt>
              </c:numCache>
            </c:numRef>
          </c:val>
        </c:ser>
        <c:ser>
          <c:idx val="4"/>
          <c:order val="4"/>
          <c:tx>
            <c:strRef>
              <c:f>'Gateway Groups'!F5</c:f>
              <c:strCache>
                <c:ptCount val="1"/>
                <c:pt idx="0">
                  <c:v>West Coast seaports</c:v>
                </c:pt>
              </c:strCache>
            </c:strRef>
          </c:tx>
          <c:spPr>
            <a:solidFill>
              <a:srgbClr val="2a78d6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Groups'!$F$6:$F$17</c:f>
              <c:numCache>
                <c:formatCode>#,##0.0</c:formatCode>
                <c:ptCount val="12"/>
                <c:pt idx="0">
                  <c:v>581.2</c:v>
                </c:pt>
                <c:pt idx="1">
                  <c:v>582.2</c:v>
                </c:pt>
                <c:pt idx="2">
                  <c:v>608.1</c:v>
                </c:pt>
                <c:pt idx="3">
                  <c:v>641.5</c:v>
                </c:pt>
                <c:pt idx="4">
                  <c:v>600.9</c:v>
                </c:pt>
                <c:pt idx="5">
                  <c:v>538.1</c:v>
                </c:pt>
                <c:pt idx="6">
                  <c:v>610.9</c:v>
                </c:pt>
                <c:pt idx="7">
                  <c:v>662.3</c:v>
                </c:pt>
                <c:pt idx="8">
                  <c:v>625.9</c:v>
                </c:pt>
                <c:pt idx="9">
                  <c:v>682.4</c:v>
                </c:pt>
                <c:pt idx="10">
                  <c:v>623</c:v>
                </c:pt>
                <c:pt idx="11">
                  <c:v>602.2</c:v>
                </c:pt>
              </c:numCache>
            </c:numRef>
          </c:val>
        </c:ser>
        <c:ser>
          <c:idx val="5"/>
          <c:order val="5"/>
          <c:tx>
            <c:strRef>
              <c:f>'Gateway Groups'!G5</c:f>
              <c:strCache>
                <c:ptCount val="1"/>
                <c:pt idx="0">
                  <c:v>Canada land border</c:v>
                </c:pt>
              </c:strCache>
            </c:strRef>
          </c:tx>
          <c:spPr>
            <a:solidFill>
              <a:srgbClr val="eb6834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Groups'!$G$6:$G$17</c:f>
              <c:numCache>
                <c:formatCode>#,##0.0</c:formatCode>
                <c:ptCount val="12"/>
                <c:pt idx="0">
                  <c:v>504.6</c:v>
                </c:pt>
                <c:pt idx="1">
                  <c:v>492.2</c:v>
                </c:pt>
                <c:pt idx="2">
                  <c:v>512.5</c:v>
                </c:pt>
                <c:pt idx="3">
                  <c:v>535.5</c:v>
                </c:pt>
                <c:pt idx="4">
                  <c:v>520.3</c:v>
                </c:pt>
                <c:pt idx="5">
                  <c:v>458.2</c:v>
                </c:pt>
                <c:pt idx="6">
                  <c:v>558.5</c:v>
                </c:pt>
                <c:pt idx="7">
                  <c:v>640.4</c:v>
                </c:pt>
                <c:pt idx="8">
                  <c:v>636.9</c:v>
                </c:pt>
                <c:pt idx="9">
                  <c:v>625.2</c:v>
                </c:pt>
                <c:pt idx="10">
                  <c:v>575</c:v>
                </c:pt>
                <c:pt idx="11">
                  <c:v>589.2</c:v>
                </c:pt>
              </c:numCache>
            </c:numRef>
          </c:val>
        </c:ser>
        <c:ser>
          <c:idx val="6"/>
          <c:order val="6"/>
          <c:tx>
            <c:strRef>
              <c:f>'Gateway Groups'!H5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9aa0a6"/>
            </a:solidFill>
            <a:ln w="612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'Gateway Groups'!$A$6:$A$17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2026*</c:v>
                </c:pt>
              </c:strCache>
            </c:strRef>
          </c:cat>
          <c:val>
            <c:numRef>
              <c:f>'Gateway Groups'!$H$6:$H$17</c:f>
              <c:numCache>
                <c:formatCode>#,##0.0</c:formatCode>
                <c:ptCount val="12"/>
                <c:pt idx="0">
                  <c:v>43.2</c:v>
                </c:pt>
                <c:pt idx="1">
                  <c:v>40.4</c:v>
                </c:pt>
                <c:pt idx="2">
                  <c:v>40.8</c:v>
                </c:pt>
                <c:pt idx="3">
                  <c:v>44.4</c:v>
                </c:pt>
                <c:pt idx="4">
                  <c:v>44.4</c:v>
                </c:pt>
                <c:pt idx="5">
                  <c:v>36.9</c:v>
                </c:pt>
                <c:pt idx="6">
                  <c:v>45.1</c:v>
                </c:pt>
                <c:pt idx="7">
                  <c:v>49.6</c:v>
                </c:pt>
                <c:pt idx="8">
                  <c:v>53.5</c:v>
                </c:pt>
                <c:pt idx="9">
                  <c:v>52.7</c:v>
                </c:pt>
                <c:pt idx="10">
                  <c:v>58.6</c:v>
                </c:pt>
                <c:pt idx="11">
                  <c:v>62.6</c:v>
                </c:pt>
              </c:numCache>
            </c:numRef>
          </c:val>
        </c:ser>
        <c:gapWidth val="150"/>
        <c:overlap val="100"/>
        <c:axId val="33087818"/>
        <c:axId val="76893225"/>
      </c:barChart>
      <c:catAx>
        <c:axId val="3308781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893225"/>
        <c:crosses val="autoZero"/>
        <c:auto val="1"/>
        <c:lblAlgn val="ctr"/>
        <c:lblOffset val="100"/>
        <c:noMultiLvlLbl val="0"/>
      </c:catAx>
      <c:valAx>
        <c:axId val="7689322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Billions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08781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23</xdr:col>
      <xdr:colOff>78480</xdr:colOff>
      <xdr:row>24</xdr:row>
      <xdr:rowOff>149400</xdr:rowOff>
    </xdr:to>
    <xdr:graphicFrame>
      <xdr:nvGraphicFramePr>
        <xdr:cNvPr id="0" name="Chart 1"/>
        <xdr:cNvGraphicFramePr/>
      </xdr:nvGraphicFramePr>
      <xdr:xfrm>
        <a:off x="7025760" y="762120"/>
        <a:ext cx="8639280" cy="39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28</xdr:row>
      <xdr:rowOff>0</xdr:rowOff>
    </xdr:from>
    <xdr:to>
      <xdr:col>23</xdr:col>
      <xdr:colOff>78480</xdr:colOff>
      <xdr:row>48</xdr:row>
      <xdr:rowOff>149400</xdr:rowOff>
    </xdr:to>
    <xdr:graphicFrame>
      <xdr:nvGraphicFramePr>
        <xdr:cNvPr id="1" name="Chart 2"/>
        <xdr:cNvGraphicFramePr/>
      </xdr:nvGraphicFramePr>
      <xdr:xfrm>
        <a:off x="7025760" y="5334120"/>
        <a:ext cx="8639280" cy="39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23</xdr:col>
      <xdr:colOff>78120</xdr:colOff>
      <xdr:row>24</xdr:row>
      <xdr:rowOff>37080</xdr:rowOff>
    </xdr:to>
    <xdr:graphicFrame>
      <xdr:nvGraphicFramePr>
        <xdr:cNvPr id="2" name="Chart 1"/>
        <xdr:cNvGraphicFramePr/>
      </xdr:nvGraphicFramePr>
      <xdr:xfrm>
        <a:off x="7237080" y="762120"/>
        <a:ext cx="8639280" cy="3951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27</xdr:row>
      <xdr:rowOff>78120</xdr:rowOff>
    </xdr:from>
    <xdr:to>
      <xdr:col>23</xdr:col>
      <xdr:colOff>78120</xdr:colOff>
      <xdr:row>48</xdr:row>
      <xdr:rowOff>37080</xdr:rowOff>
    </xdr:to>
    <xdr:graphicFrame>
      <xdr:nvGraphicFramePr>
        <xdr:cNvPr id="3" name="Chart 2"/>
        <xdr:cNvGraphicFramePr/>
      </xdr:nvGraphicFramePr>
      <xdr:xfrm>
        <a:off x="7237080" y="5326560"/>
        <a:ext cx="8639280" cy="39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23</xdr:col>
      <xdr:colOff>78480</xdr:colOff>
      <xdr:row>24</xdr:row>
      <xdr:rowOff>37080</xdr:rowOff>
    </xdr:to>
    <xdr:graphicFrame>
      <xdr:nvGraphicFramePr>
        <xdr:cNvPr id="4" name="Chart 1"/>
        <xdr:cNvGraphicFramePr/>
      </xdr:nvGraphicFramePr>
      <xdr:xfrm>
        <a:off x="7848720" y="762120"/>
        <a:ext cx="8639280" cy="3951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27</xdr:row>
      <xdr:rowOff>78120</xdr:rowOff>
    </xdr:from>
    <xdr:to>
      <xdr:col>23</xdr:col>
      <xdr:colOff>78480</xdr:colOff>
      <xdr:row>48</xdr:row>
      <xdr:rowOff>37080</xdr:rowOff>
    </xdr:to>
    <xdr:graphicFrame>
      <xdr:nvGraphicFramePr>
        <xdr:cNvPr id="5" name="Chart 2"/>
        <xdr:cNvGraphicFramePr/>
      </xdr:nvGraphicFramePr>
      <xdr:xfrm>
        <a:off x="7848720" y="5326560"/>
        <a:ext cx="8639280" cy="39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23</xdr:col>
      <xdr:colOff>78120</xdr:colOff>
      <xdr:row>24</xdr:row>
      <xdr:rowOff>37080</xdr:rowOff>
    </xdr:to>
    <xdr:graphicFrame>
      <xdr:nvGraphicFramePr>
        <xdr:cNvPr id="6" name="Chart 1"/>
        <xdr:cNvGraphicFramePr/>
      </xdr:nvGraphicFramePr>
      <xdr:xfrm>
        <a:off x="8646840" y="762120"/>
        <a:ext cx="8639280" cy="3951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27</xdr:row>
      <xdr:rowOff>78120</xdr:rowOff>
    </xdr:from>
    <xdr:to>
      <xdr:col>23</xdr:col>
      <xdr:colOff>78120</xdr:colOff>
      <xdr:row>48</xdr:row>
      <xdr:rowOff>37080</xdr:rowOff>
    </xdr:to>
    <xdr:graphicFrame>
      <xdr:nvGraphicFramePr>
        <xdr:cNvPr id="7" name="Chart 2"/>
        <xdr:cNvGraphicFramePr/>
      </xdr:nvGraphicFramePr>
      <xdr:xfrm>
        <a:off x="8646840" y="5326560"/>
        <a:ext cx="8639280" cy="39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0"/>
  </cols>
  <sheetData>
    <row r="1" customFormat="false" ht="1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</row>
    <row r="3" customFormat="false" ht="15" hidden="false" customHeight="true" outlineLevel="0" collapsed="false">
      <c r="A3" s="4" t="s">
        <v>1</v>
      </c>
    </row>
    <row r="4" customFormat="false" ht="1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/>
    </row>
    <row r="9" customFormat="false" ht="15" hidden="false" customHeight="true" outlineLevel="0" collapsed="false">
      <c r="A9" s="4" t="s">
        <v>6</v>
      </c>
    </row>
    <row r="10" customFormat="false" ht="1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 t="s">
        <v>8</v>
      </c>
    </row>
    <row r="12" customFormat="false" ht="15" hidden="false" customHeight="true" outlineLevel="0" collapsed="false">
      <c r="A12" s="3" t="s">
        <v>9</v>
      </c>
    </row>
    <row r="13" customFormat="false" ht="15" hidden="false" customHeight="true" outlineLevel="0" collapsed="false">
      <c r="A13" s="3"/>
    </row>
    <row r="14" customFormat="false" ht="15" hidden="false" customHeight="true" outlineLevel="0" collapsed="false">
      <c r="A14" s="4" t="s">
        <v>10</v>
      </c>
    </row>
    <row r="15" customFormat="false" ht="15" hidden="false" customHeight="true" outlineLevel="0" collapsed="false">
      <c r="A15" s="3" t="s">
        <v>11</v>
      </c>
    </row>
    <row r="16" customFormat="false" ht="15" hidden="false" customHeight="true" outlineLevel="0" collapsed="false">
      <c r="A16" s="3" t="s">
        <v>12</v>
      </c>
    </row>
    <row r="17" customFormat="false" ht="15" hidden="false" customHeight="true" outlineLevel="0" collapsed="false">
      <c r="A17" s="3" t="s">
        <v>13</v>
      </c>
    </row>
    <row r="18" customFormat="false" ht="15" hidden="false" customHeight="true" outlineLevel="0" collapsed="false">
      <c r="A18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8" min="2" style="1" width="11"/>
  </cols>
  <sheetData>
    <row r="1" customFormat="false" ht="15" hidden="false" customHeight="true" outlineLevel="0" collapsed="false">
      <c r="A1" s="2" t="s">
        <v>15</v>
      </c>
    </row>
    <row r="2" customFormat="false" ht="15" hidden="false" customHeight="true" outlineLevel="0" collapsed="false">
      <c r="A2" s="5" t="s">
        <v>16</v>
      </c>
    </row>
    <row r="3" customFormat="false" ht="15" hidden="false" customHeight="true" outlineLevel="0" collapsed="false">
      <c r="A3" s="5" t="s">
        <v>17</v>
      </c>
    </row>
    <row r="5" customFormat="false" ht="15" hidden="false" customHeight="true" outlineLevel="0" collapsed="false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</row>
    <row r="6" customFormat="false" ht="15" hidden="false" customHeight="true" outlineLevel="0" collapsed="false">
      <c r="A6" s="3" t="s">
        <v>26</v>
      </c>
      <c r="B6" s="7" t="n">
        <v>40.6</v>
      </c>
      <c r="C6" s="7" t="n">
        <v>90.6</v>
      </c>
      <c r="D6" s="7" t="n">
        <v>7.4</v>
      </c>
      <c r="E6" s="7" t="n">
        <v>47.8</v>
      </c>
      <c r="F6" s="7" t="n">
        <v>21.2</v>
      </c>
      <c r="G6" s="7" t="n">
        <v>0</v>
      </c>
      <c r="H6" s="7" t="n">
        <v>448.2</v>
      </c>
    </row>
    <row r="7" customFormat="false" ht="15" hidden="false" customHeight="true" outlineLevel="0" collapsed="false">
      <c r="A7" s="3" t="s">
        <v>27</v>
      </c>
      <c r="B7" s="7" t="n">
        <v>41.6</v>
      </c>
      <c r="C7" s="7" t="n">
        <v>100.4</v>
      </c>
      <c r="D7" s="7" t="n">
        <v>8.8</v>
      </c>
      <c r="E7" s="7" t="n">
        <v>47.9</v>
      </c>
      <c r="F7" s="7" t="n">
        <v>18.9</v>
      </c>
      <c r="G7" s="7" t="n">
        <v>0</v>
      </c>
      <c r="H7" s="7" t="n">
        <v>465.1</v>
      </c>
    </row>
    <row r="8" customFormat="false" ht="15" hidden="false" customHeight="true" outlineLevel="0" collapsed="false">
      <c r="A8" s="3" t="s">
        <v>28</v>
      </c>
      <c r="B8" s="7" t="n">
        <v>50.8</v>
      </c>
      <c r="C8" s="7" t="n">
        <v>114.4</v>
      </c>
      <c r="D8" s="7" t="n">
        <v>9.3</v>
      </c>
      <c r="E8" s="7" t="n">
        <v>53.5</v>
      </c>
      <c r="F8" s="7" t="n">
        <v>19.2</v>
      </c>
      <c r="G8" s="7" t="n">
        <v>0.2</v>
      </c>
      <c r="H8" s="7" t="n">
        <v>512.6</v>
      </c>
    </row>
    <row r="9" customFormat="false" ht="15" hidden="false" customHeight="true" outlineLevel="0" collapsed="false">
      <c r="A9" s="3" t="s">
        <v>29</v>
      </c>
      <c r="B9" s="7" t="n">
        <v>46.3</v>
      </c>
      <c r="C9" s="7" t="n">
        <v>127.2</v>
      </c>
      <c r="D9" s="7" t="n">
        <v>11.8</v>
      </c>
      <c r="E9" s="7" t="n">
        <v>64.3</v>
      </c>
      <c r="F9" s="7" t="n">
        <v>22.4</v>
      </c>
      <c r="G9" s="7" t="n">
        <v>0.3</v>
      </c>
      <c r="H9" s="7" t="n">
        <v>584.7</v>
      </c>
    </row>
    <row r="10" customFormat="false" ht="15" hidden="false" customHeight="true" outlineLevel="0" collapsed="false">
      <c r="A10" s="3" t="s">
        <v>30</v>
      </c>
      <c r="B10" s="7" t="n">
        <v>56.8</v>
      </c>
      <c r="C10" s="7" t="n">
        <v>134.2</v>
      </c>
      <c r="D10" s="7" t="n">
        <v>12</v>
      </c>
      <c r="E10" s="7" t="n">
        <v>67.6</v>
      </c>
      <c r="F10" s="7" t="n">
        <v>23.5</v>
      </c>
      <c r="G10" s="7" t="n">
        <v>0.6</v>
      </c>
      <c r="H10" s="7" t="n">
        <v>625.1</v>
      </c>
    </row>
    <row r="11" customFormat="false" ht="15" hidden="false" customHeight="true" outlineLevel="0" collapsed="false">
      <c r="A11" s="3" t="s">
        <v>31</v>
      </c>
      <c r="B11" s="7" t="n">
        <v>71.4</v>
      </c>
      <c r="C11" s="7" t="n">
        <v>151.8</v>
      </c>
      <c r="D11" s="7" t="n">
        <v>12.9</v>
      </c>
      <c r="E11" s="7" t="n">
        <v>65.5</v>
      </c>
      <c r="F11" s="7" t="n">
        <v>24.5</v>
      </c>
      <c r="G11" s="7" t="n">
        <v>0.3</v>
      </c>
      <c r="H11" s="7" t="n">
        <v>689.2</v>
      </c>
    </row>
    <row r="12" customFormat="false" ht="15" hidden="false" customHeight="true" outlineLevel="0" collapsed="false">
      <c r="A12" s="3" t="s">
        <v>32</v>
      </c>
      <c r="B12" s="7" t="n">
        <v>78.8</v>
      </c>
      <c r="C12" s="7" t="n">
        <v>156.6</v>
      </c>
      <c r="D12" s="7" t="n">
        <v>14.2</v>
      </c>
      <c r="E12" s="7" t="n">
        <v>57.8</v>
      </c>
      <c r="F12" s="7" t="n">
        <v>26.7</v>
      </c>
      <c r="G12" s="7" t="n">
        <v>0.3</v>
      </c>
      <c r="H12" s="7" t="n">
        <v>682.1</v>
      </c>
    </row>
    <row r="13" customFormat="false" ht="15" hidden="false" customHeight="true" outlineLevel="0" collapsed="false">
      <c r="A13" s="3" t="s">
        <v>33</v>
      </c>
      <c r="B13" s="7" t="n">
        <v>86.9</v>
      </c>
      <c r="C13" s="7" t="n">
        <v>166.6</v>
      </c>
      <c r="D13" s="7" t="n">
        <v>13.1</v>
      </c>
      <c r="E13" s="7" t="n">
        <v>57.5</v>
      </c>
      <c r="F13" s="7" t="n">
        <v>26.8</v>
      </c>
      <c r="G13" s="7" t="n">
        <v>0.3</v>
      </c>
      <c r="H13" s="7" t="n">
        <v>695.8</v>
      </c>
    </row>
    <row r="14" customFormat="false" ht="15" hidden="false" customHeight="true" outlineLevel="0" collapsed="false">
      <c r="A14" s="3" t="s">
        <v>34</v>
      </c>
      <c r="B14" s="7" t="n">
        <v>111.3</v>
      </c>
      <c r="C14" s="7" t="n">
        <v>178.9</v>
      </c>
      <c r="D14" s="7" t="n">
        <v>16.2</v>
      </c>
      <c r="E14" s="7" t="n">
        <v>64.9</v>
      </c>
      <c r="F14" s="7" t="n">
        <v>29.4</v>
      </c>
      <c r="G14" s="7" t="n">
        <v>0.4</v>
      </c>
      <c r="H14" s="7" t="n">
        <v>781.9</v>
      </c>
    </row>
    <row r="15" customFormat="false" ht="15" hidden="false" customHeight="true" outlineLevel="0" collapsed="false">
      <c r="A15" s="3" t="s">
        <v>35</v>
      </c>
      <c r="B15" s="7" t="n">
        <v>101.3</v>
      </c>
      <c r="C15" s="7" t="n">
        <v>163.4</v>
      </c>
      <c r="D15" s="7" t="n">
        <v>19.2</v>
      </c>
      <c r="E15" s="7" t="n">
        <v>57.5</v>
      </c>
      <c r="F15" s="7" t="n">
        <v>30</v>
      </c>
      <c r="G15" s="7" t="n">
        <v>0.5</v>
      </c>
      <c r="H15" s="7" t="n">
        <v>729.1</v>
      </c>
    </row>
    <row r="16" customFormat="false" ht="15" hidden="false" customHeight="true" outlineLevel="0" collapsed="false">
      <c r="A16" s="3" t="s">
        <v>36</v>
      </c>
      <c r="B16" s="7" t="n">
        <v>97.5</v>
      </c>
      <c r="C16" s="7" t="n">
        <v>160.9</v>
      </c>
      <c r="D16" s="7" t="n">
        <v>22.1</v>
      </c>
      <c r="E16" s="7" t="n">
        <v>51.4</v>
      </c>
      <c r="F16" s="7" t="n">
        <v>26.6</v>
      </c>
      <c r="G16" s="7" t="n">
        <v>0.6</v>
      </c>
      <c r="H16" s="7" t="n">
        <v>693.1</v>
      </c>
    </row>
    <row r="17" customFormat="false" ht="15" hidden="false" customHeight="true" outlineLevel="0" collapsed="false">
      <c r="A17" s="3" t="s">
        <v>37</v>
      </c>
      <c r="B17" s="7" t="n">
        <v>97.4</v>
      </c>
      <c r="C17" s="7" t="n">
        <v>169.9</v>
      </c>
      <c r="D17" s="7" t="n">
        <v>28.4</v>
      </c>
      <c r="E17" s="7" t="n">
        <v>52</v>
      </c>
      <c r="F17" s="7" t="n">
        <v>28.8</v>
      </c>
      <c r="G17" s="7" t="n">
        <v>1.3</v>
      </c>
      <c r="H17" s="7" t="n">
        <v>724.8</v>
      </c>
    </row>
    <row r="18" customFormat="false" ht="15" hidden="false" customHeight="true" outlineLevel="0" collapsed="false">
      <c r="A18" s="3" t="s">
        <v>38</v>
      </c>
      <c r="B18" s="7" t="n">
        <v>110.7</v>
      </c>
      <c r="C18" s="7" t="n">
        <v>189.9</v>
      </c>
      <c r="D18" s="7" t="n">
        <v>34.4</v>
      </c>
      <c r="E18" s="7" t="n">
        <v>53.6</v>
      </c>
      <c r="F18" s="7" t="n">
        <v>31.4</v>
      </c>
      <c r="G18" s="7" t="n">
        <v>1.1</v>
      </c>
      <c r="H18" s="7" t="n">
        <v>814.9</v>
      </c>
    </row>
    <row r="19" customFormat="false" ht="15" hidden="false" customHeight="true" outlineLevel="0" collapsed="false">
      <c r="A19" s="3" t="s">
        <v>39</v>
      </c>
      <c r="B19" s="7" t="n">
        <v>120.2</v>
      </c>
      <c r="C19" s="7" t="n">
        <v>211.9</v>
      </c>
      <c r="D19" s="7" t="n">
        <v>41.2</v>
      </c>
      <c r="E19" s="7" t="n">
        <v>54.7</v>
      </c>
      <c r="F19" s="7" t="n">
        <v>34.2</v>
      </c>
      <c r="G19" s="7" t="n">
        <v>1.2</v>
      </c>
      <c r="H19" s="7" t="n">
        <v>901.1</v>
      </c>
    </row>
    <row r="20" customFormat="false" ht="15" hidden="false" customHeight="true" outlineLevel="0" collapsed="false">
      <c r="A20" s="3" t="s">
        <v>40</v>
      </c>
      <c r="B20" s="7" t="n">
        <v>133.7</v>
      </c>
      <c r="C20" s="7" t="n">
        <v>230.7</v>
      </c>
      <c r="D20" s="7" t="n">
        <v>53.7</v>
      </c>
      <c r="E20" s="7" t="n">
        <v>58.5</v>
      </c>
      <c r="F20" s="7" t="n">
        <v>41.2</v>
      </c>
      <c r="G20" s="7" t="n">
        <v>1.1</v>
      </c>
      <c r="H20" s="7" t="n">
        <v>1026</v>
      </c>
    </row>
    <row r="21" customFormat="false" ht="15" hidden="false" customHeight="true" outlineLevel="0" collapsed="false">
      <c r="A21" s="3" t="s">
        <v>41</v>
      </c>
      <c r="B21" s="7" t="n">
        <v>135.9</v>
      </c>
      <c r="C21" s="7" t="n">
        <v>248.9</v>
      </c>
      <c r="D21" s="7" t="n">
        <v>62.9</v>
      </c>
      <c r="E21" s="7" t="n">
        <v>61.2</v>
      </c>
      <c r="F21" s="7" t="n">
        <v>49.4</v>
      </c>
      <c r="G21" s="7" t="n">
        <v>1.9</v>
      </c>
      <c r="H21" s="7" t="n">
        <v>1148.2</v>
      </c>
    </row>
    <row r="22" customFormat="false" ht="15" hidden="false" customHeight="true" outlineLevel="0" collapsed="false">
      <c r="A22" s="3" t="s">
        <v>42</v>
      </c>
      <c r="B22" s="7" t="n">
        <v>151.2</v>
      </c>
      <c r="C22" s="7" t="n">
        <v>261.1</v>
      </c>
      <c r="D22" s="7" t="n">
        <v>69.7</v>
      </c>
      <c r="E22" s="7" t="n">
        <v>65.1</v>
      </c>
      <c r="F22" s="7" t="n">
        <v>54.5</v>
      </c>
      <c r="G22" s="7" t="n">
        <v>2.8</v>
      </c>
      <c r="H22" s="7" t="n">
        <v>1287.4</v>
      </c>
    </row>
    <row r="23" customFormat="false" ht="15" hidden="false" customHeight="true" outlineLevel="0" collapsed="false">
      <c r="A23" s="3" t="s">
        <v>43</v>
      </c>
      <c r="B23" s="7" t="n">
        <v>128.9</v>
      </c>
      <c r="C23" s="7" t="n">
        <v>204.7</v>
      </c>
      <c r="D23" s="7" t="n">
        <v>69.5</v>
      </c>
      <c r="E23" s="7" t="n">
        <v>51.1</v>
      </c>
      <c r="F23" s="7" t="n">
        <v>43.3</v>
      </c>
      <c r="G23" s="7" t="n">
        <v>3.1</v>
      </c>
      <c r="H23" s="7" t="n">
        <v>1056</v>
      </c>
    </row>
    <row r="24" customFormat="false" ht="15" hidden="false" customHeight="true" outlineLevel="0" collapsed="false">
      <c r="A24" s="3" t="s">
        <v>44</v>
      </c>
      <c r="B24" s="7" t="n">
        <v>163.7</v>
      </c>
      <c r="C24" s="7" t="n">
        <v>249.3</v>
      </c>
      <c r="D24" s="7" t="n">
        <v>91.9</v>
      </c>
      <c r="E24" s="7" t="n">
        <v>60.5</v>
      </c>
      <c r="F24" s="7" t="n">
        <v>48.2</v>
      </c>
      <c r="G24" s="7" t="n">
        <v>3.7</v>
      </c>
      <c r="H24" s="7" t="n">
        <v>1278.5</v>
      </c>
    </row>
    <row r="25" customFormat="false" ht="15" hidden="false" customHeight="true" outlineLevel="0" collapsed="false">
      <c r="A25" s="3" t="s">
        <v>45</v>
      </c>
      <c r="B25" s="7" t="n">
        <v>198.3</v>
      </c>
      <c r="C25" s="7" t="n">
        <v>281.3</v>
      </c>
      <c r="D25" s="7" t="n">
        <v>104.1</v>
      </c>
      <c r="E25" s="7" t="n">
        <v>65.8</v>
      </c>
      <c r="F25" s="7" t="n">
        <v>49.3</v>
      </c>
      <c r="G25" s="7" t="n">
        <v>4.3</v>
      </c>
      <c r="H25" s="7" t="n">
        <v>1482.5</v>
      </c>
    </row>
    <row r="26" customFormat="false" ht="15" hidden="false" customHeight="true" outlineLevel="0" collapsed="false">
      <c r="A26" s="3" t="s">
        <v>46</v>
      </c>
      <c r="B26" s="7" t="n">
        <v>215.9</v>
      </c>
      <c r="C26" s="7" t="n">
        <v>292.7</v>
      </c>
      <c r="D26" s="7" t="n">
        <v>110.5</v>
      </c>
      <c r="E26" s="7" t="n">
        <v>70</v>
      </c>
      <c r="F26" s="7" t="n">
        <v>48.8</v>
      </c>
      <c r="G26" s="7" t="n">
        <v>4.6</v>
      </c>
      <c r="H26" s="7" t="n">
        <v>1545.8</v>
      </c>
    </row>
    <row r="27" customFormat="false" ht="15" hidden="false" customHeight="true" outlineLevel="0" collapsed="false">
      <c r="A27" s="3" t="s">
        <v>47</v>
      </c>
      <c r="B27" s="7" t="n">
        <v>226</v>
      </c>
      <c r="C27" s="7" t="n">
        <v>300.8</v>
      </c>
      <c r="D27" s="7" t="n">
        <v>121.7</v>
      </c>
      <c r="E27" s="7" t="n">
        <v>65.2</v>
      </c>
      <c r="F27" s="7" t="n">
        <v>47.4</v>
      </c>
      <c r="G27" s="7" t="n">
        <v>5</v>
      </c>
      <c r="H27" s="7" t="n">
        <v>1578.5</v>
      </c>
    </row>
    <row r="28" customFormat="false" ht="15" hidden="false" customHeight="true" outlineLevel="0" collapsed="false">
      <c r="A28" s="3" t="s">
        <v>48</v>
      </c>
      <c r="B28" s="7" t="n">
        <v>241</v>
      </c>
      <c r="C28" s="7" t="n">
        <v>312.8</v>
      </c>
      <c r="D28" s="7" t="n">
        <v>123.7</v>
      </c>
      <c r="E28" s="7" t="n">
        <v>66.9</v>
      </c>
      <c r="F28" s="7" t="n">
        <v>49.4</v>
      </c>
      <c r="G28" s="7" t="n">
        <v>5.7</v>
      </c>
      <c r="H28" s="7" t="n">
        <v>1621.9</v>
      </c>
    </row>
    <row r="29" customFormat="false" ht="15" hidden="false" customHeight="true" outlineLevel="0" collapsed="false">
      <c r="A29" s="3" t="s">
        <v>49</v>
      </c>
      <c r="B29" s="7" t="n">
        <v>236.5</v>
      </c>
      <c r="C29" s="7" t="n">
        <v>280.9</v>
      </c>
      <c r="D29" s="7" t="n">
        <v>115.9</v>
      </c>
      <c r="E29" s="7" t="n">
        <v>62.4</v>
      </c>
      <c r="F29" s="7" t="n">
        <v>50</v>
      </c>
      <c r="G29" s="7" t="n">
        <v>7.1</v>
      </c>
      <c r="H29" s="7" t="n">
        <v>1503.3</v>
      </c>
    </row>
    <row r="30" customFormat="false" ht="15" hidden="false" customHeight="true" outlineLevel="0" collapsed="false">
      <c r="A30" s="3" t="s">
        <v>50</v>
      </c>
      <c r="B30" s="7" t="n">
        <v>230.2</v>
      </c>
      <c r="C30" s="7" t="n">
        <v>266.7</v>
      </c>
      <c r="D30" s="7" t="n">
        <v>115.6</v>
      </c>
      <c r="E30" s="7" t="n">
        <v>63.2</v>
      </c>
      <c r="F30" s="7" t="n">
        <v>49.6</v>
      </c>
      <c r="G30" s="7" t="n">
        <v>10.1</v>
      </c>
      <c r="H30" s="7" t="n">
        <v>1451.5</v>
      </c>
    </row>
    <row r="31" customFormat="false" ht="15" hidden="false" customHeight="true" outlineLevel="0" collapsed="false">
      <c r="A31" s="3" t="s">
        <v>51</v>
      </c>
      <c r="B31" s="7" t="n">
        <v>243.6</v>
      </c>
      <c r="C31" s="7" t="n">
        <v>282.8</v>
      </c>
      <c r="D31" s="7" t="n">
        <v>130</v>
      </c>
      <c r="E31" s="7" t="n">
        <v>67.6</v>
      </c>
      <c r="F31" s="7" t="n">
        <v>54</v>
      </c>
      <c r="G31" s="7" t="n">
        <v>8.1</v>
      </c>
      <c r="H31" s="7" t="n">
        <v>1547.2</v>
      </c>
    </row>
    <row r="32" customFormat="false" ht="15" hidden="false" customHeight="true" outlineLevel="0" collapsed="false">
      <c r="A32" s="3" t="s">
        <v>52</v>
      </c>
      <c r="B32" s="7" t="n">
        <v>266</v>
      </c>
      <c r="C32" s="7" t="n">
        <v>299.7</v>
      </c>
      <c r="D32" s="7" t="n">
        <v>120.3</v>
      </c>
      <c r="E32" s="7" t="n">
        <v>75.2</v>
      </c>
      <c r="F32" s="7" t="n">
        <v>57.8</v>
      </c>
      <c r="G32" s="7" t="n">
        <v>9.7</v>
      </c>
      <c r="H32" s="7" t="n">
        <v>1665.8</v>
      </c>
    </row>
    <row r="33" customFormat="false" ht="15" hidden="false" customHeight="true" outlineLevel="0" collapsed="false">
      <c r="A33" s="3" t="s">
        <v>53</v>
      </c>
      <c r="B33" s="7" t="n">
        <v>256.7</v>
      </c>
      <c r="C33" s="7" t="n">
        <v>292.8</v>
      </c>
      <c r="D33" s="7" t="n">
        <v>106.5</v>
      </c>
      <c r="E33" s="7" t="n">
        <v>74.5</v>
      </c>
      <c r="F33" s="7" t="n">
        <v>60.4</v>
      </c>
      <c r="G33" s="7" t="n">
        <v>10.8</v>
      </c>
      <c r="H33" s="7" t="n">
        <v>1645.9</v>
      </c>
    </row>
    <row r="34" customFormat="false" ht="15" hidden="false" customHeight="true" outlineLevel="0" collapsed="false">
      <c r="A34" s="3" t="s">
        <v>54</v>
      </c>
      <c r="B34" s="7" t="n">
        <v>212.5</v>
      </c>
      <c r="C34" s="7" t="n">
        <v>256.2</v>
      </c>
      <c r="D34" s="7" t="n">
        <v>124.6</v>
      </c>
      <c r="E34" s="7" t="n">
        <v>64</v>
      </c>
      <c r="F34" s="7" t="n">
        <v>58</v>
      </c>
      <c r="G34" s="7" t="n">
        <v>9.9</v>
      </c>
      <c r="H34" s="7" t="n">
        <v>1430</v>
      </c>
    </row>
    <row r="35" customFormat="false" ht="15" hidden="false" customHeight="true" outlineLevel="0" collapsed="false">
      <c r="A35" s="3" t="s">
        <v>55</v>
      </c>
      <c r="B35" s="7" t="n">
        <v>277.2</v>
      </c>
      <c r="C35" s="7" t="n">
        <v>309.6</v>
      </c>
      <c r="D35" s="7" t="n">
        <v>151.4</v>
      </c>
      <c r="E35" s="7" t="n">
        <v>74.7</v>
      </c>
      <c r="F35" s="7" t="n">
        <v>65.4</v>
      </c>
      <c r="G35" s="7" t="n">
        <v>11</v>
      </c>
      <c r="H35" s="7" t="n">
        <v>1757.7</v>
      </c>
    </row>
    <row r="36" customFormat="false" ht="15" hidden="false" customHeight="true" outlineLevel="0" collapsed="false">
      <c r="A36" s="3" t="s">
        <v>56</v>
      </c>
      <c r="B36" s="7" t="n">
        <v>327</v>
      </c>
      <c r="C36" s="7" t="n">
        <v>359.1</v>
      </c>
      <c r="D36" s="7" t="n">
        <v>154</v>
      </c>
      <c r="E36" s="7" t="n">
        <v>80.2</v>
      </c>
      <c r="F36" s="7" t="n">
        <v>72.9</v>
      </c>
      <c r="G36" s="7" t="n">
        <v>11.3</v>
      </c>
      <c r="H36" s="7" t="n">
        <v>2072.6</v>
      </c>
    </row>
    <row r="37" customFormat="false" ht="15" hidden="false" customHeight="true" outlineLevel="0" collapsed="false">
      <c r="A37" s="3" t="s">
        <v>57</v>
      </c>
      <c r="B37" s="7" t="n">
        <v>324.4</v>
      </c>
      <c r="C37" s="7" t="n">
        <v>354.4</v>
      </c>
      <c r="D37" s="7" t="n">
        <v>147.6</v>
      </c>
      <c r="E37" s="7" t="n">
        <v>75.8</v>
      </c>
      <c r="F37" s="7" t="n">
        <v>76.9</v>
      </c>
      <c r="G37" s="7" t="n">
        <v>9.8</v>
      </c>
      <c r="H37" s="7" t="n">
        <v>2021.9</v>
      </c>
    </row>
    <row r="38" customFormat="false" ht="15" hidden="false" customHeight="true" outlineLevel="0" collapsed="false">
      <c r="A38" s="3" t="s">
        <v>58</v>
      </c>
      <c r="B38" s="7" t="n">
        <v>334.5</v>
      </c>
      <c r="C38" s="7" t="n">
        <v>350.6</v>
      </c>
      <c r="D38" s="7" t="n">
        <v>143.3</v>
      </c>
      <c r="E38" s="7" t="n">
        <v>78.9</v>
      </c>
      <c r="F38" s="7" t="n">
        <v>75.7</v>
      </c>
      <c r="G38" s="7" t="n">
        <v>13.1</v>
      </c>
      <c r="H38" s="7" t="n">
        <v>2063</v>
      </c>
    </row>
    <row r="39" customFormat="false" ht="15" hidden="false" customHeight="true" outlineLevel="0" collapsed="false">
      <c r="A39" s="3" t="s">
        <v>59</v>
      </c>
      <c r="B39" s="7" t="n">
        <v>337.3</v>
      </c>
      <c r="C39" s="7" t="n">
        <v>333.6</v>
      </c>
      <c r="D39" s="7" t="n">
        <v>106</v>
      </c>
      <c r="E39" s="7" t="n">
        <v>81.4</v>
      </c>
      <c r="F39" s="7" t="n">
        <v>82.8</v>
      </c>
      <c r="G39" s="7" t="n">
        <v>15.6</v>
      </c>
      <c r="H39" s="7" t="n">
        <v>2179.9</v>
      </c>
    </row>
    <row r="40" customFormat="false" ht="15" hidden="false" customHeight="true" outlineLevel="0" collapsed="false">
      <c r="A40" s="4" t="s">
        <v>60</v>
      </c>
      <c r="B40" s="8" t="n">
        <v>195.6</v>
      </c>
      <c r="C40" s="8" t="n">
        <v>175.8</v>
      </c>
      <c r="D40" s="8" t="n">
        <v>55.5</v>
      </c>
      <c r="E40" s="8" t="n">
        <v>49.8</v>
      </c>
      <c r="F40" s="8" t="n">
        <v>43.7</v>
      </c>
      <c r="G40" s="8" t="n">
        <v>9.2</v>
      </c>
      <c r="H40" s="8" t="n">
        <v>1237.3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8" min="2" style="1" width="11"/>
  </cols>
  <sheetData>
    <row r="1" customFormat="false" ht="15" hidden="false" customHeight="true" outlineLevel="0" collapsed="false">
      <c r="A1" s="2" t="s">
        <v>61</v>
      </c>
    </row>
    <row r="2" customFormat="false" ht="15" hidden="false" customHeight="true" outlineLevel="0" collapsed="false">
      <c r="A2" s="5" t="s">
        <v>16</v>
      </c>
    </row>
    <row r="3" customFormat="false" ht="15" hidden="false" customHeight="true" outlineLevel="0" collapsed="false">
      <c r="A3" s="5" t="s">
        <v>17</v>
      </c>
    </row>
    <row r="5" customFormat="false" ht="15" hidden="false" customHeight="true" outlineLevel="0" collapsed="false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</row>
    <row r="6" customFormat="false" ht="15" hidden="false" customHeight="true" outlineLevel="0" collapsed="false">
      <c r="A6" s="3" t="s">
        <v>26</v>
      </c>
      <c r="B6" s="7" t="n">
        <v>35.2</v>
      </c>
      <c r="C6" s="7" t="n">
        <v>98.6</v>
      </c>
      <c r="D6" s="7" t="n">
        <v>25.7</v>
      </c>
      <c r="E6" s="7" t="n">
        <v>97.4</v>
      </c>
      <c r="F6" s="7" t="n">
        <v>28.8</v>
      </c>
      <c r="G6" s="7" t="n">
        <v>0</v>
      </c>
      <c r="H6" s="7" t="n">
        <v>532.7</v>
      </c>
    </row>
    <row r="7" customFormat="false" ht="15" hidden="false" customHeight="true" outlineLevel="0" collapsed="false">
      <c r="A7" s="3" t="s">
        <v>27</v>
      </c>
      <c r="B7" s="7" t="n">
        <v>39.9</v>
      </c>
      <c r="C7" s="7" t="n">
        <v>111.2</v>
      </c>
      <c r="D7" s="7" t="n">
        <v>31.5</v>
      </c>
      <c r="E7" s="7" t="n">
        <v>107.2</v>
      </c>
      <c r="F7" s="7" t="n">
        <v>28.6</v>
      </c>
      <c r="G7" s="7" t="n">
        <v>0</v>
      </c>
      <c r="H7" s="7" t="n">
        <v>580.7</v>
      </c>
    </row>
    <row r="8" customFormat="false" ht="15" hidden="false" customHeight="true" outlineLevel="0" collapsed="false">
      <c r="A8" s="3" t="s">
        <v>28</v>
      </c>
      <c r="B8" s="7" t="n">
        <v>49.5</v>
      </c>
      <c r="C8" s="7" t="n">
        <v>128.4</v>
      </c>
      <c r="D8" s="7" t="n">
        <v>38.8</v>
      </c>
      <c r="E8" s="7" t="n">
        <v>119.2</v>
      </c>
      <c r="F8" s="7" t="n">
        <v>31.7</v>
      </c>
      <c r="G8" s="7" t="n">
        <v>0.1</v>
      </c>
      <c r="H8" s="7" t="n">
        <v>663.3</v>
      </c>
    </row>
    <row r="9" customFormat="false" ht="15" hidden="false" customHeight="true" outlineLevel="0" collapsed="false">
      <c r="A9" s="3" t="s">
        <v>29</v>
      </c>
      <c r="B9" s="7" t="n">
        <v>62.1</v>
      </c>
      <c r="C9" s="7" t="n">
        <v>144.4</v>
      </c>
      <c r="D9" s="7" t="n">
        <v>45.5</v>
      </c>
      <c r="E9" s="7" t="n">
        <v>123.5</v>
      </c>
      <c r="F9" s="7" t="n">
        <v>36.8</v>
      </c>
      <c r="G9" s="7" t="n">
        <v>0.2</v>
      </c>
      <c r="H9" s="7" t="n">
        <v>743.5</v>
      </c>
    </row>
    <row r="10" customFormat="false" ht="15" hidden="false" customHeight="true" outlineLevel="0" collapsed="false">
      <c r="A10" s="3" t="s">
        <v>30</v>
      </c>
      <c r="B10" s="7" t="n">
        <v>74.3</v>
      </c>
      <c r="C10" s="7" t="n">
        <v>155.9</v>
      </c>
      <c r="D10" s="7" t="n">
        <v>51.5</v>
      </c>
      <c r="E10" s="7" t="n">
        <v>115.2</v>
      </c>
      <c r="F10" s="7" t="n">
        <v>38.9</v>
      </c>
      <c r="G10" s="7" t="n">
        <v>0.3</v>
      </c>
      <c r="H10" s="7" t="n">
        <v>795.3</v>
      </c>
    </row>
    <row r="11" customFormat="false" ht="15" hidden="false" customHeight="true" outlineLevel="0" collapsed="false">
      <c r="A11" s="3" t="s">
        <v>31</v>
      </c>
      <c r="B11" s="7" t="n">
        <v>85.9</v>
      </c>
      <c r="C11" s="7" t="n">
        <v>167.2</v>
      </c>
      <c r="D11" s="7" t="n">
        <v>62.6</v>
      </c>
      <c r="E11" s="7" t="n">
        <v>121.7</v>
      </c>
      <c r="F11" s="7" t="n">
        <v>43.1</v>
      </c>
      <c r="G11" s="7" t="n">
        <v>0.4</v>
      </c>
      <c r="H11" s="7" t="n">
        <v>869.7</v>
      </c>
    </row>
    <row r="12" customFormat="false" ht="15" hidden="false" customHeight="true" outlineLevel="0" collapsed="false">
      <c r="A12" s="3" t="s">
        <v>32</v>
      </c>
      <c r="B12" s="7" t="n">
        <v>94.6</v>
      </c>
      <c r="C12" s="7" t="n">
        <v>173.3</v>
      </c>
      <c r="D12" s="7" t="n">
        <v>71.2</v>
      </c>
      <c r="E12" s="7" t="n">
        <v>121.8</v>
      </c>
      <c r="F12" s="7" t="n">
        <v>49.8</v>
      </c>
      <c r="G12" s="7" t="n">
        <v>0.6</v>
      </c>
      <c r="H12" s="7" t="n">
        <v>911.9</v>
      </c>
    </row>
    <row r="13" customFormat="false" ht="15" hidden="false" customHeight="true" outlineLevel="0" collapsed="false">
      <c r="A13" s="3" t="s">
        <v>33</v>
      </c>
      <c r="B13" s="7" t="n">
        <v>109.7</v>
      </c>
      <c r="C13" s="7" t="n">
        <v>198.7</v>
      </c>
      <c r="D13" s="7" t="n">
        <v>81.8</v>
      </c>
      <c r="E13" s="7" t="n">
        <v>130.9</v>
      </c>
      <c r="F13" s="7" t="n">
        <v>55.2</v>
      </c>
      <c r="G13" s="7" t="n">
        <v>0.6</v>
      </c>
      <c r="H13" s="7" t="n">
        <v>1024.6</v>
      </c>
    </row>
    <row r="14" customFormat="false" ht="15" hidden="false" customHeight="true" outlineLevel="0" collapsed="false">
      <c r="A14" s="3" t="s">
        <v>34</v>
      </c>
      <c r="B14" s="7" t="n">
        <v>135.9</v>
      </c>
      <c r="C14" s="7" t="n">
        <v>230.8</v>
      </c>
      <c r="D14" s="7" t="n">
        <v>100</v>
      </c>
      <c r="E14" s="7" t="n">
        <v>146.5</v>
      </c>
      <c r="F14" s="7" t="n">
        <v>58.5</v>
      </c>
      <c r="G14" s="7" t="n">
        <v>0.8</v>
      </c>
      <c r="H14" s="7" t="n">
        <v>1218</v>
      </c>
    </row>
    <row r="15" customFormat="false" ht="15" hidden="false" customHeight="true" outlineLevel="0" collapsed="false">
      <c r="A15" s="3" t="s">
        <v>35</v>
      </c>
      <c r="B15" s="7" t="n">
        <v>131.3</v>
      </c>
      <c r="C15" s="7" t="n">
        <v>216.3</v>
      </c>
      <c r="D15" s="7" t="n">
        <v>102.3</v>
      </c>
      <c r="E15" s="7" t="n">
        <v>126.5</v>
      </c>
      <c r="F15" s="7" t="n">
        <v>59.1</v>
      </c>
      <c r="G15" s="7" t="n">
        <v>1.1</v>
      </c>
      <c r="H15" s="7" t="n">
        <v>1141</v>
      </c>
    </row>
    <row r="16" customFormat="false" ht="15" hidden="false" customHeight="true" outlineLevel="0" collapsed="false">
      <c r="A16" s="3" t="s">
        <v>36</v>
      </c>
      <c r="B16" s="7" t="n">
        <v>134.6</v>
      </c>
      <c r="C16" s="7" t="n">
        <v>209.1</v>
      </c>
      <c r="D16" s="7" t="n">
        <v>125.2</v>
      </c>
      <c r="E16" s="7" t="n">
        <v>121.4</v>
      </c>
      <c r="F16" s="7" t="n">
        <v>62.5</v>
      </c>
      <c r="G16" s="7" t="n">
        <v>2.4</v>
      </c>
      <c r="H16" s="7" t="n">
        <v>1161.4</v>
      </c>
    </row>
    <row r="17" customFormat="false" ht="15" hidden="false" customHeight="true" outlineLevel="0" collapsed="false">
      <c r="A17" s="3" t="s">
        <v>37</v>
      </c>
      <c r="B17" s="7" t="n">
        <v>138.1</v>
      </c>
      <c r="C17" s="7" t="n">
        <v>221.6</v>
      </c>
      <c r="D17" s="7" t="n">
        <v>152.4</v>
      </c>
      <c r="E17" s="7" t="n">
        <v>118</v>
      </c>
      <c r="F17" s="7" t="n">
        <v>68.1</v>
      </c>
      <c r="G17" s="7" t="n">
        <v>4.6</v>
      </c>
      <c r="H17" s="7" t="n">
        <v>1257.1</v>
      </c>
    </row>
    <row r="18" customFormat="false" ht="15" hidden="false" customHeight="true" outlineLevel="0" collapsed="false">
      <c r="A18" s="3" t="s">
        <v>38</v>
      </c>
      <c r="B18" s="7" t="n">
        <v>155.9</v>
      </c>
      <c r="C18" s="7" t="n">
        <v>256.4</v>
      </c>
      <c r="D18" s="7" t="n">
        <v>196.7</v>
      </c>
      <c r="E18" s="7" t="n">
        <v>129.8</v>
      </c>
      <c r="F18" s="7" t="n">
        <v>77.3</v>
      </c>
      <c r="G18" s="7" t="n">
        <v>5.3</v>
      </c>
      <c r="H18" s="7" t="n">
        <v>1469.7</v>
      </c>
    </row>
    <row r="19" customFormat="false" ht="15" hidden="false" customHeight="true" outlineLevel="0" collapsed="false">
      <c r="A19" s="3" t="s">
        <v>39</v>
      </c>
      <c r="B19" s="7" t="n">
        <v>170.1</v>
      </c>
      <c r="C19" s="7" t="n">
        <v>290.4</v>
      </c>
      <c r="D19" s="7" t="n">
        <v>243.5</v>
      </c>
      <c r="E19" s="7" t="n">
        <v>138</v>
      </c>
      <c r="F19" s="7" t="n">
        <v>84.8</v>
      </c>
      <c r="G19" s="7" t="n">
        <v>6.6</v>
      </c>
      <c r="H19" s="7" t="n">
        <v>1673.5</v>
      </c>
    </row>
    <row r="20" customFormat="false" ht="15" hidden="false" customHeight="true" outlineLevel="0" collapsed="false">
      <c r="A20" s="3" t="s">
        <v>40</v>
      </c>
      <c r="B20" s="7" t="n">
        <v>198.3</v>
      </c>
      <c r="C20" s="7" t="n">
        <v>302.4</v>
      </c>
      <c r="D20" s="7" t="n">
        <v>287.8</v>
      </c>
      <c r="E20" s="7" t="n">
        <v>148.2</v>
      </c>
      <c r="F20" s="7" t="n">
        <v>89.1</v>
      </c>
      <c r="G20" s="7" t="n">
        <v>8.6</v>
      </c>
      <c r="H20" s="7" t="n">
        <v>1853.9</v>
      </c>
    </row>
    <row r="21" customFormat="false" ht="15" hidden="false" customHeight="true" outlineLevel="0" collapsed="false">
      <c r="A21" s="3" t="s">
        <v>41</v>
      </c>
      <c r="B21" s="7" t="n">
        <v>210.7</v>
      </c>
      <c r="C21" s="7" t="n">
        <v>317.1</v>
      </c>
      <c r="D21" s="7" t="n">
        <v>321.4</v>
      </c>
      <c r="E21" s="7" t="n">
        <v>145.5</v>
      </c>
      <c r="F21" s="7" t="n">
        <v>94.2</v>
      </c>
      <c r="G21" s="7" t="n">
        <v>10.6</v>
      </c>
      <c r="H21" s="7" t="n">
        <v>1957</v>
      </c>
    </row>
    <row r="22" customFormat="false" ht="15" hidden="false" customHeight="true" outlineLevel="0" collapsed="false">
      <c r="A22" s="3" t="s">
        <v>42</v>
      </c>
      <c r="B22" s="7" t="n">
        <v>215.9</v>
      </c>
      <c r="C22" s="7" t="n">
        <v>339.5</v>
      </c>
      <c r="D22" s="7" t="n">
        <v>337.8</v>
      </c>
      <c r="E22" s="7" t="n">
        <v>139.3</v>
      </c>
      <c r="F22" s="7" t="n">
        <v>97.5</v>
      </c>
      <c r="G22" s="7" t="n">
        <v>12.9</v>
      </c>
      <c r="H22" s="7" t="n">
        <v>2103.6</v>
      </c>
    </row>
    <row r="23" customFormat="false" ht="15" hidden="false" customHeight="true" outlineLevel="0" collapsed="false">
      <c r="A23" s="3" t="s">
        <v>43</v>
      </c>
      <c r="B23" s="7" t="n">
        <v>176.7</v>
      </c>
      <c r="C23" s="7" t="n">
        <v>226.2</v>
      </c>
      <c r="D23" s="7" t="n">
        <v>296.4</v>
      </c>
      <c r="E23" s="7" t="n">
        <v>95.8</v>
      </c>
      <c r="F23" s="7" t="n">
        <v>71.5</v>
      </c>
      <c r="G23" s="7" t="n">
        <v>12.3</v>
      </c>
      <c r="H23" s="7" t="n">
        <v>1559.6</v>
      </c>
    </row>
    <row r="24" customFormat="false" ht="15" hidden="false" customHeight="true" outlineLevel="0" collapsed="false">
      <c r="A24" s="3" t="s">
        <v>44</v>
      </c>
      <c r="B24" s="7" t="n">
        <v>230</v>
      </c>
      <c r="C24" s="7" t="n">
        <v>277.6</v>
      </c>
      <c r="D24" s="7" t="n">
        <v>365</v>
      </c>
      <c r="E24" s="7" t="n">
        <v>120.6</v>
      </c>
      <c r="F24" s="7" t="n">
        <v>82.5</v>
      </c>
      <c r="G24" s="7" t="n">
        <v>14.9</v>
      </c>
      <c r="H24" s="7" t="n">
        <v>1913.9</v>
      </c>
    </row>
    <row r="25" customFormat="false" ht="15" hidden="false" customHeight="true" outlineLevel="0" collapsed="false">
      <c r="A25" s="3" t="s">
        <v>45</v>
      </c>
      <c r="B25" s="7" t="n">
        <v>262.9</v>
      </c>
      <c r="C25" s="7" t="n">
        <v>315.3</v>
      </c>
      <c r="D25" s="7" t="n">
        <v>399.4</v>
      </c>
      <c r="E25" s="7" t="n">
        <v>128.9</v>
      </c>
      <c r="F25" s="7" t="n">
        <v>98.7</v>
      </c>
      <c r="G25" s="7" t="n">
        <v>17.5</v>
      </c>
      <c r="H25" s="7" t="n">
        <v>2208</v>
      </c>
    </row>
    <row r="26" customFormat="false" ht="15" hidden="false" customHeight="true" outlineLevel="0" collapsed="false">
      <c r="A26" s="3" t="s">
        <v>46</v>
      </c>
      <c r="B26" s="7" t="n">
        <v>277.6</v>
      </c>
      <c r="C26" s="7" t="n">
        <v>324.3</v>
      </c>
      <c r="D26" s="7" t="n">
        <v>425.6</v>
      </c>
      <c r="E26" s="7" t="n">
        <v>146.4</v>
      </c>
      <c r="F26" s="7" t="n">
        <v>109.2</v>
      </c>
      <c r="G26" s="7" t="n">
        <v>20.3</v>
      </c>
      <c r="H26" s="7" t="n">
        <v>2276.3</v>
      </c>
    </row>
    <row r="27" customFormat="false" ht="15" hidden="false" customHeight="true" outlineLevel="0" collapsed="false">
      <c r="A27" s="3" t="s">
        <v>47</v>
      </c>
      <c r="B27" s="7" t="n">
        <v>280.6</v>
      </c>
      <c r="C27" s="7" t="n">
        <v>332.5</v>
      </c>
      <c r="D27" s="7" t="n">
        <v>440.4</v>
      </c>
      <c r="E27" s="7" t="n">
        <v>138.6</v>
      </c>
      <c r="F27" s="7" t="n">
        <v>114.3</v>
      </c>
      <c r="G27" s="7" t="n">
        <v>24.7</v>
      </c>
      <c r="H27" s="7" t="n">
        <v>2268</v>
      </c>
    </row>
    <row r="28" customFormat="false" ht="15" hidden="false" customHeight="true" outlineLevel="0" collapsed="false">
      <c r="A28" s="3" t="s">
        <v>48</v>
      </c>
      <c r="B28" s="7" t="n">
        <v>295.7</v>
      </c>
      <c r="C28" s="7" t="n">
        <v>349.3</v>
      </c>
      <c r="D28" s="7" t="n">
        <v>468.5</v>
      </c>
      <c r="E28" s="7" t="n">
        <v>134.5</v>
      </c>
      <c r="F28" s="7" t="n">
        <v>124.2</v>
      </c>
      <c r="G28" s="7" t="n">
        <v>30.6</v>
      </c>
      <c r="H28" s="7" t="n">
        <v>2356.4</v>
      </c>
    </row>
    <row r="29" customFormat="false" ht="15" hidden="false" customHeight="true" outlineLevel="0" collapsed="false">
      <c r="A29" s="3" t="s">
        <v>49</v>
      </c>
      <c r="B29" s="7" t="n">
        <v>296.4</v>
      </c>
      <c r="C29" s="7" t="n">
        <v>296.3</v>
      </c>
      <c r="D29" s="7" t="n">
        <v>483.2</v>
      </c>
      <c r="E29" s="7" t="n">
        <v>131.4</v>
      </c>
      <c r="F29" s="7" t="n">
        <v>124.9</v>
      </c>
      <c r="G29" s="7" t="n">
        <v>38</v>
      </c>
      <c r="H29" s="7" t="n">
        <v>2248.8</v>
      </c>
    </row>
    <row r="30" customFormat="false" ht="15" hidden="false" customHeight="true" outlineLevel="0" collapsed="false">
      <c r="A30" s="3" t="s">
        <v>50</v>
      </c>
      <c r="B30" s="7" t="n">
        <v>293.5</v>
      </c>
      <c r="C30" s="7" t="n">
        <v>277.7</v>
      </c>
      <c r="D30" s="7" t="n">
        <v>462.4</v>
      </c>
      <c r="E30" s="7" t="n">
        <v>132</v>
      </c>
      <c r="F30" s="7" t="n">
        <v>114.1</v>
      </c>
      <c r="G30" s="7" t="n">
        <v>42.1</v>
      </c>
      <c r="H30" s="7" t="n">
        <v>2186.8</v>
      </c>
    </row>
    <row r="31" customFormat="false" ht="15" hidden="false" customHeight="true" outlineLevel="0" collapsed="false">
      <c r="A31" s="3" t="s">
        <v>51</v>
      </c>
      <c r="B31" s="7" t="n">
        <v>312.7</v>
      </c>
      <c r="C31" s="7" t="n">
        <v>299.1</v>
      </c>
      <c r="D31" s="7" t="n">
        <v>505.2</v>
      </c>
      <c r="E31" s="7" t="n">
        <v>136.4</v>
      </c>
      <c r="F31" s="7" t="n">
        <v>117.5</v>
      </c>
      <c r="G31" s="7" t="n">
        <v>46.5</v>
      </c>
      <c r="H31" s="7" t="n">
        <v>2339.6</v>
      </c>
    </row>
    <row r="32" customFormat="false" ht="15" hidden="false" customHeight="true" outlineLevel="0" collapsed="false">
      <c r="A32" s="3" t="s">
        <v>52</v>
      </c>
      <c r="B32" s="7" t="n">
        <v>343.7</v>
      </c>
      <c r="C32" s="7" t="n">
        <v>318.6</v>
      </c>
      <c r="D32" s="7" t="n">
        <v>538.5</v>
      </c>
      <c r="E32" s="7" t="n">
        <v>142.2</v>
      </c>
      <c r="F32" s="7" t="n">
        <v>125.7</v>
      </c>
      <c r="G32" s="7" t="n">
        <v>49.1</v>
      </c>
      <c r="H32" s="7" t="n">
        <v>2536.1</v>
      </c>
    </row>
    <row r="33" customFormat="false" ht="15" hidden="false" customHeight="true" outlineLevel="0" collapsed="false">
      <c r="A33" s="3" t="s">
        <v>53</v>
      </c>
      <c r="B33" s="7" t="n">
        <v>356.1</v>
      </c>
      <c r="C33" s="7" t="n">
        <v>318.6</v>
      </c>
      <c r="D33" s="7" t="n">
        <v>449.1</v>
      </c>
      <c r="E33" s="7" t="n">
        <v>143.6</v>
      </c>
      <c r="F33" s="7" t="n">
        <v>127.5</v>
      </c>
      <c r="G33" s="7" t="n">
        <v>66.4</v>
      </c>
      <c r="H33" s="7" t="n">
        <v>2491.7</v>
      </c>
    </row>
    <row r="34" customFormat="false" ht="15" hidden="false" customHeight="true" outlineLevel="0" collapsed="false">
      <c r="A34" s="3" t="s">
        <v>54</v>
      </c>
      <c r="B34" s="7" t="n">
        <v>323.5</v>
      </c>
      <c r="C34" s="7" t="n">
        <v>270</v>
      </c>
      <c r="D34" s="7" t="n">
        <v>432.5</v>
      </c>
      <c r="E34" s="7" t="n">
        <v>119.5</v>
      </c>
      <c r="F34" s="7" t="n">
        <v>114.9</v>
      </c>
      <c r="G34" s="7" t="n">
        <v>79.6</v>
      </c>
      <c r="H34" s="7" t="n">
        <v>2331.5</v>
      </c>
    </row>
    <row r="35" customFormat="false" ht="15" hidden="false" customHeight="true" outlineLevel="0" collapsed="false">
      <c r="A35" s="3" t="s">
        <v>55</v>
      </c>
      <c r="B35" s="7" t="n">
        <v>382.6</v>
      </c>
      <c r="C35" s="7" t="n">
        <v>357.3</v>
      </c>
      <c r="D35" s="7" t="n">
        <v>504.2</v>
      </c>
      <c r="E35" s="7" t="n">
        <v>134.8</v>
      </c>
      <c r="F35" s="7" t="n">
        <v>134.7</v>
      </c>
      <c r="G35" s="7" t="n">
        <v>101.9</v>
      </c>
      <c r="H35" s="7" t="n">
        <v>2828.5</v>
      </c>
    </row>
    <row r="36" customFormat="false" ht="15" hidden="false" customHeight="true" outlineLevel="0" collapsed="false">
      <c r="A36" s="3" t="s">
        <v>56</v>
      </c>
      <c r="B36" s="7" t="n">
        <v>452</v>
      </c>
      <c r="C36" s="7" t="n">
        <v>437.4</v>
      </c>
      <c r="D36" s="7" t="n">
        <v>536.3</v>
      </c>
      <c r="E36" s="7" t="n">
        <v>148</v>
      </c>
      <c r="F36" s="7" t="n">
        <v>146.6</v>
      </c>
      <c r="G36" s="7" t="n">
        <v>127.4</v>
      </c>
      <c r="H36" s="7" t="n">
        <v>3239.7</v>
      </c>
    </row>
    <row r="37" customFormat="false" ht="15" hidden="false" customHeight="true" outlineLevel="0" collapsed="false">
      <c r="A37" s="3" t="s">
        <v>57</v>
      </c>
      <c r="B37" s="7" t="n">
        <v>472.9</v>
      </c>
      <c r="C37" s="7" t="n">
        <v>418</v>
      </c>
      <c r="D37" s="7" t="n">
        <v>427.2</v>
      </c>
      <c r="E37" s="7" t="n">
        <v>147.2</v>
      </c>
      <c r="F37" s="7" t="n">
        <v>159.2</v>
      </c>
      <c r="G37" s="7" t="n">
        <v>114.4</v>
      </c>
      <c r="H37" s="7" t="n">
        <v>3076.6</v>
      </c>
    </row>
    <row r="38" customFormat="false" ht="15" hidden="false" customHeight="true" outlineLevel="0" collapsed="false">
      <c r="A38" s="3" t="s">
        <v>58</v>
      </c>
      <c r="B38" s="7" t="n">
        <v>503.1</v>
      </c>
      <c r="C38" s="7" t="n">
        <v>411.8</v>
      </c>
      <c r="D38" s="7" t="n">
        <v>440.3</v>
      </c>
      <c r="E38" s="7" t="n">
        <v>147.1</v>
      </c>
      <c r="F38" s="7" t="n">
        <v>160.3</v>
      </c>
      <c r="G38" s="7" t="n">
        <v>136.3</v>
      </c>
      <c r="H38" s="7" t="n">
        <v>3263.9</v>
      </c>
    </row>
    <row r="39" customFormat="false" ht="15" hidden="false" customHeight="true" outlineLevel="0" collapsed="false">
      <c r="A39" s="3" t="s">
        <v>59</v>
      </c>
      <c r="B39" s="7" t="n">
        <v>534.3</v>
      </c>
      <c r="C39" s="7" t="n">
        <v>381.9</v>
      </c>
      <c r="D39" s="7" t="n">
        <v>308.7</v>
      </c>
      <c r="E39" s="7" t="n">
        <v>145.8</v>
      </c>
      <c r="F39" s="7" t="n">
        <v>155.8</v>
      </c>
      <c r="G39" s="7" t="n">
        <v>193.9</v>
      </c>
      <c r="H39" s="7" t="n">
        <v>3414.5</v>
      </c>
    </row>
    <row r="40" customFormat="false" ht="15" hidden="false" customHeight="true" outlineLevel="0" collapsed="false">
      <c r="A40" s="4" t="s">
        <v>60</v>
      </c>
      <c r="B40" s="8" t="n">
        <v>298.2</v>
      </c>
      <c r="C40" s="8" t="n">
        <v>200.2</v>
      </c>
      <c r="D40" s="8" t="n">
        <v>129.3</v>
      </c>
      <c r="E40" s="8" t="n">
        <v>71.5</v>
      </c>
      <c r="F40" s="8" t="n">
        <v>74.4</v>
      </c>
      <c r="G40" s="8" t="n">
        <v>123.2</v>
      </c>
      <c r="H40" s="8" t="n">
        <v>1746.1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8" min="2" style="1" width="11"/>
  </cols>
  <sheetData>
    <row r="1" customFormat="false" ht="15" hidden="false" customHeight="true" outlineLevel="0" collapsed="false">
      <c r="A1" s="2" t="s">
        <v>62</v>
      </c>
    </row>
    <row r="2" customFormat="false" ht="15" hidden="false" customHeight="true" outlineLevel="0" collapsed="false">
      <c r="A2" s="5" t="s">
        <v>63</v>
      </c>
    </row>
    <row r="3" customFormat="false" ht="15" hidden="false" customHeight="true" outlineLevel="0" collapsed="false">
      <c r="A3" s="5" t="s">
        <v>64</v>
      </c>
    </row>
    <row r="5" customFormat="false" ht="15" hidden="false" customHeight="true" outlineLevel="0" collapsed="false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</row>
    <row r="6" customFormat="false" ht="15" hidden="false" customHeight="true" outlineLevel="0" collapsed="false">
      <c r="A6" s="3" t="s">
        <v>26</v>
      </c>
      <c r="B6" s="7" t="n">
        <f aca="false">'Partners Exports'!B6+'Partners Imports'!B6</f>
        <v>75.8</v>
      </c>
      <c r="C6" s="7" t="n">
        <f aca="false">'Partners Exports'!C6+'Partners Imports'!C6</f>
        <v>189.2</v>
      </c>
      <c r="D6" s="7" t="n">
        <f aca="false">'Partners Exports'!D6+'Partners Imports'!D6</f>
        <v>33.1</v>
      </c>
      <c r="E6" s="7" t="n">
        <f aca="false">'Partners Exports'!E6+'Partners Imports'!E6</f>
        <v>145.2</v>
      </c>
      <c r="F6" s="7" t="n">
        <f aca="false">'Partners Exports'!F6+'Partners Imports'!F6</f>
        <v>50</v>
      </c>
      <c r="G6" s="7" t="n">
        <f aca="false">'Partners Exports'!G6+'Partners Imports'!G6</f>
        <v>0</v>
      </c>
      <c r="H6" s="7" t="n">
        <f aca="false">'Partners Exports'!H6+'Partners Imports'!H6</f>
        <v>980.9</v>
      </c>
    </row>
    <row r="7" customFormat="false" ht="15" hidden="false" customHeight="true" outlineLevel="0" collapsed="false">
      <c r="A7" s="3" t="s">
        <v>27</v>
      </c>
      <c r="B7" s="7" t="n">
        <f aca="false">'Partners Exports'!B7+'Partners Imports'!B7</f>
        <v>81.5</v>
      </c>
      <c r="C7" s="7" t="n">
        <f aca="false">'Partners Exports'!C7+'Partners Imports'!C7</f>
        <v>211.6</v>
      </c>
      <c r="D7" s="7" t="n">
        <f aca="false">'Partners Exports'!D7+'Partners Imports'!D7</f>
        <v>40.3</v>
      </c>
      <c r="E7" s="7" t="n">
        <f aca="false">'Partners Exports'!E7+'Partners Imports'!E7</f>
        <v>155.1</v>
      </c>
      <c r="F7" s="7" t="n">
        <f aca="false">'Partners Exports'!F7+'Partners Imports'!F7</f>
        <v>47.5</v>
      </c>
      <c r="G7" s="7" t="n">
        <f aca="false">'Partners Exports'!G7+'Partners Imports'!G7</f>
        <v>0</v>
      </c>
      <c r="H7" s="7" t="n">
        <f aca="false">'Partners Exports'!H7+'Partners Imports'!H7</f>
        <v>1045.8</v>
      </c>
    </row>
    <row r="8" customFormat="false" ht="15" hidden="false" customHeight="true" outlineLevel="0" collapsed="false">
      <c r="A8" s="3" t="s">
        <v>28</v>
      </c>
      <c r="B8" s="7" t="n">
        <f aca="false">'Partners Exports'!B8+'Partners Imports'!B8</f>
        <v>100.3</v>
      </c>
      <c r="C8" s="7" t="n">
        <f aca="false">'Partners Exports'!C8+'Partners Imports'!C8</f>
        <v>242.8</v>
      </c>
      <c r="D8" s="7" t="n">
        <f aca="false">'Partners Exports'!D8+'Partners Imports'!D8</f>
        <v>48.1</v>
      </c>
      <c r="E8" s="7" t="n">
        <f aca="false">'Partners Exports'!E8+'Partners Imports'!E8</f>
        <v>172.7</v>
      </c>
      <c r="F8" s="7" t="n">
        <f aca="false">'Partners Exports'!F8+'Partners Imports'!F8</f>
        <v>50.9</v>
      </c>
      <c r="G8" s="7" t="n">
        <f aca="false">'Partners Exports'!G8+'Partners Imports'!G8</f>
        <v>0.3</v>
      </c>
      <c r="H8" s="7" t="n">
        <f aca="false">'Partners Exports'!H8+'Partners Imports'!H8</f>
        <v>1175.9</v>
      </c>
    </row>
    <row r="9" customFormat="false" ht="15" hidden="false" customHeight="true" outlineLevel="0" collapsed="false">
      <c r="A9" s="3" t="s">
        <v>29</v>
      </c>
      <c r="B9" s="7" t="n">
        <f aca="false">'Partners Exports'!B9+'Partners Imports'!B9</f>
        <v>108.4</v>
      </c>
      <c r="C9" s="7" t="n">
        <f aca="false">'Partners Exports'!C9+'Partners Imports'!C9</f>
        <v>271.6</v>
      </c>
      <c r="D9" s="7" t="n">
        <f aca="false">'Partners Exports'!D9+'Partners Imports'!D9</f>
        <v>57.3</v>
      </c>
      <c r="E9" s="7" t="n">
        <f aca="false">'Partners Exports'!E9+'Partners Imports'!E9</f>
        <v>187.8</v>
      </c>
      <c r="F9" s="7" t="n">
        <f aca="false">'Partners Exports'!F9+'Partners Imports'!F9</f>
        <v>59.2</v>
      </c>
      <c r="G9" s="7" t="n">
        <f aca="false">'Partners Exports'!G9+'Partners Imports'!G9</f>
        <v>0.5</v>
      </c>
      <c r="H9" s="7" t="n">
        <f aca="false">'Partners Exports'!H9+'Partners Imports'!H9</f>
        <v>1328.2</v>
      </c>
    </row>
    <row r="10" customFormat="false" ht="15" hidden="false" customHeight="true" outlineLevel="0" collapsed="false">
      <c r="A10" s="3" t="s">
        <v>30</v>
      </c>
      <c r="B10" s="7" t="n">
        <f aca="false">'Partners Exports'!B10+'Partners Imports'!B10</f>
        <v>131.1</v>
      </c>
      <c r="C10" s="7" t="n">
        <f aca="false">'Partners Exports'!C10+'Partners Imports'!C10</f>
        <v>290.1</v>
      </c>
      <c r="D10" s="7" t="n">
        <f aca="false">'Partners Exports'!D10+'Partners Imports'!D10</f>
        <v>63.5</v>
      </c>
      <c r="E10" s="7" t="n">
        <f aca="false">'Partners Exports'!E10+'Partners Imports'!E10</f>
        <v>182.8</v>
      </c>
      <c r="F10" s="7" t="n">
        <f aca="false">'Partners Exports'!F10+'Partners Imports'!F10</f>
        <v>62.4</v>
      </c>
      <c r="G10" s="7" t="n">
        <f aca="false">'Partners Exports'!G10+'Partners Imports'!G10</f>
        <v>0.9</v>
      </c>
      <c r="H10" s="7" t="n">
        <f aca="false">'Partners Exports'!H10+'Partners Imports'!H10</f>
        <v>1420.4</v>
      </c>
    </row>
    <row r="11" customFormat="false" ht="15" hidden="false" customHeight="true" outlineLevel="0" collapsed="false">
      <c r="A11" s="3" t="s">
        <v>31</v>
      </c>
      <c r="B11" s="7" t="n">
        <f aca="false">'Partners Exports'!B11+'Partners Imports'!B11</f>
        <v>157.3</v>
      </c>
      <c r="C11" s="7" t="n">
        <f aca="false">'Partners Exports'!C11+'Partners Imports'!C11</f>
        <v>319</v>
      </c>
      <c r="D11" s="7" t="n">
        <f aca="false">'Partners Exports'!D11+'Partners Imports'!D11</f>
        <v>75.5</v>
      </c>
      <c r="E11" s="7" t="n">
        <f aca="false">'Partners Exports'!E11+'Partners Imports'!E11</f>
        <v>187.2</v>
      </c>
      <c r="F11" s="7" t="n">
        <f aca="false">'Partners Exports'!F11+'Partners Imports'!F11</f>
        <v>67.6</v>
      </c>
      <c r="G11" s="7" t="n">
        <f aca="false">'Partners Exports'!G11+'Partners Imports'!G11</f>
        <v>0.7</v>
      </c>
      <c r="H11" s="7" t="n">
        <f aca="false">'Partners Exports'!H11+'Partners Imports'!H11</f>
        <v>1558.9</v>
      </c>
    </row>
    <row r="12" customFormat="false" ht="15" hidden="false" customHeight="true" outlineLevel="0" collapsed="false">
      <c r="A12" s="3" t="s">
        <v>32</v>
      </c>
      <c r="B12" s="7" t="n">
        <f aca="false">'Partners Exports'!B12+'Partners Imports'!B12</f>
        <v>173.4</v>
      </c>
      <c r="C12" s="7" t="n">
        <f aca="false">'Partners Exports'!C12+'Partners Imports'!C12</f>
        <v>329.9</v>
      </c>
      <c r="D12" s="7" t="n">
        <f aca="false">'Partners Exports'!D12+'Partners Imports'!D12</f>
        <v>85.4</v>
      </c>
      <c r="E12" s="7" t="n">
        <f aca="false">'Partners Exports'!E12+'Partners Imports'!E12</f>
        <v>179.6</v>
      </c>
      <c r="F12" s="7" t="n">
        <f aca="false">'Partners Exports'!F12+'Partners Imports'!F12</f>
        <v>76.5</v>
      </c>
      <c r="G12" s="7" t="n">
        <f aca="false">'Partners Exports'!G12+'Partners Imports'!G12</f>
        <v>0.9</v>
      </c>
      <c r="H12" s="7" t="n">
        <f aca="false">'Partners Exports'!H12+'Partners Imports'!H12</f>
        <v>1594</v>
      </c>
    </row>
    <row r="13" customFormat="false" ht="15" hidden="false" customHeight="true" outlineLevel="0" collapsed="false">
      <c r="A13" s="3" t="s">
        <v>33</v>
      </c>
      <c r="B13" s="7" t="n">
        <f aca="false">'Partners Exports'!B13+'Partners Imports'!B13</f>
        <v>196.6</v>
      </c>
      <c r="C13" s="7" t="n">
        <f aca="false">'Partners Exports'!C13+'Partners Imports'!C13</f>
        <v>365.3</v>
      </c>
      <c r="D13" s="7" t="n">
        <f aca="false">'Partners Exports'!D13+'Partners Imports'!D13</f>
        <v>94.9</v>
      </c>
      <c r="E13" s="7" t="n">
        <f aca="false">'Partners Exports'!E13+'Partners Imports'!E13</f>
        <v>188.4</v>
      </c>
      <c r="F13" s="7" t="n">
        <f aca="false">'Partners Exports'!F13+'Partners Imports'!F13</f>
        <v>82</v>
      </c>
      <c r="G13" s="7" t="n">
        <f aca="false">'Partners Exports'!G13+'Partners Imports'!G13</f>
        <v>0.9</v>
      </c>
      <c r="H13" s="7" t="n">
        <f aca="false">'Partners Exports'!H13+'Partners Imports'!H13</f>
        <v>1720.4</v>
      </c>
    </row>
    <row r="14" customFormat="false" ht="15" hidden="false" customHeight="true" outlineLevel="0" collapsed="false">
      <c r="A14" s="3" t="s">
        <v>34</v>
      </c>
      <c r="B14" s="7" t="n">
        <f aca="false">'Partners Exports'!B14+'Partners Imports'!B14</f>
        <v>247.2</v>
      </c>
      <c r="C14" s="7" t="n">
        <f aca="false">'Partners Exports'!C14+'Partners Imports'!C14</f>
        <v>409.7</v>
      </c>
      <c r="D14" s="7" t="n">
        <f aca="false">'Partners Exports'!D14+'Partners Imports'!D14</f>
        <v>116.2</v>
      </c>
      <c r="E14" s="7" t="n">
        <f aca="false">'Partners Exports'!E14+'Partners Imports'!E14</f>
        <v>211.4</v>
      </c>
      <c r="F14" s="7" t="n">
        <f aca="false">'Partners Exports'!F14+'Partners Imports'!F14</f>
        <v>87.9</v>
      </c>
      <c r="G14" s="7" t="n">
        <f aca="false">'Partners Exports'!G14+'Partners Imports'!G14</f>
        <v>1.2</v>
      </c>
      <c r="H14" s="7" t="n">
        <f aca="false">'Partners Exports'!H14+'Partners Imports'!H14</f>
        <v>1999.9</v>
      </c>
    </row>
    <row r="15" customFormat="false" ht="15" hidden="false" customHeight="true" outlineLevel="0" collapsed="false">
      <c r="A15" s="3" t="s">
        <v>35</v>
      </c>
      <c r="B15" s="7" t="n">
        <f aca="false">'Partners Exports'!B15+'Partners Imports'!B15</f>
        <v>232.6</v>
      </c>
      <c r="C15" s="7" t="n">
        <f aca="false">'Partners Exports'!C15+'Partners Imports'!C15</f>
        <v>379.7</v>
      </c>
      <c r="D15" s="7" t="n">
        <f aca="false">'Partners Exports'!D15+'Partners Imports'!D15</f>
        <v>121.5</v>
      </c>
      <c r="E15" s="7" t="n">
        <f aca="false">'Partners Exports'!E15+'Partners Imports'!E15</f>
        <v>184</v>
      </c>
      <c r="F15" s="7" t="n">
        <f aca="false">'Partners Exports'!F15+'Partners Imports'!F15</f>
        <v>89.1</v>
      </c>
      <c r="G15" s="7" t="n">
        <f aca="false">'Partners Exports'!G15+'Partners Imports'!G15</f>
        <v>1.6</v>
      </c>
      <c r="H15" s="7" t="n">
        <f aca="false">'Partners Exports'!H15+'Partners Imports'!H15</f>
        <v>1870.1</v>
      </c>
    </row>
    <row r="16" customFormat="false" ht="15" hidden="false" customHeight="true" outlineLevel="0" collapsed="false">
      <c r="A16" s="3" t="s">
        <v>36</v>
      </c>
      <c r="B16" s="7" t="n">
        <f aca="false">'Partners Exports'!B16+'Partners Imports'!B16</f>
        <v>232.1</v>
      </c>
      <c r="C16" s="7" t="n">
        <f aca="false">'Partners Exports'!C16+'Partners Imports'!C16</f>
        <v>370</v>
      </c>
      <c r="D16" s="7" t="n">
        <f aca="false">'Partners Exports'!D16+'Partners Imports'!D16</f>
        <v>147.3</v>
      </c>
      <c r="E16" s="7" t="n">
        <f aca="false">'Partners Exports'!E16+'Partners Imports'!E16</f>
        <v>172.8</v>
      </c>
      <c r="F16" s="7" t="n">
        <f aca="false">'Partners Exports'!F16+'Partners Imports'!F16</f>
        <v>89.1</v>
      </c>
      <c r="G16" s="7" t="n">
        <f aca="false">'Partners Exports'!G16+'Partners Imports'!G16</f>
        <v>3</v>
      </c>
      <c r="H16" s="7" t="n">
        <f aca="false">'Partners Exports'!H16+'Partners Imports'!H16</f>
        <v>1854.5</v>
      </c>
    </row>
    <row r="17" customFormat="false" ht="15" hidden="false" customHeight="true" outlineLevel="0" collapsed="false">
      <c r="A17" s="3" t="s">
        <v>37</v>
      </c>
      <c r="B17" s="7" t="n">
        <f aca="false">'Partners Exports'!B17+'Partners Imports'!B17</f>
        <v>235.5</v>
      </c>
      <c r="C17" s="7" t="n">
        <f aca="false">'Partners Exports'!C17+'Partners Imports'!C17</f>
        <v>391.5</v>
      </c>
      <c r="D17" s="7" t="n">
        <f aca="false">'Partners Exports'!D17+'Partners Imports'!D17</f>
        <v>180.8</v>
      </c>
      <c r="E17" s="7" t="n">
        <f aca="false">'Partners Exports'!E17+'Partners Imports'!E17</f>
        <v>170</v>
      </c>
      <c r="F17" s="7" t="n">
        <f aca="false">'Partners Exports'!F17+'Partners Imports'!F17</f>
        <v>96.9</v>
      </c>
      <c r="G17" s="7" t="n">
        <f aca="false">'Partners Exports'!G17+'Partners Imports'!G17</f>
        <v>5.9</v>
      </c>
      <c r="H17" s="7" t="n">
        <f aca="false">'Partners Exports'!H17+'Partners Imports'!H17</f>
        <v>1981.9</v>
      </c>
    </row>
    <row r="18" customFormat="false" ht="15" hidden="false" customHeight="true" outlineLevel="0" collapsed="false">
      <c r="A18" s="3" t="s">
        <v>38</v>
      </c>
      <c r="B18" s="7" t="n">
        <f aca="false">'Partners Exports'!B18+'Partners Imports'!B18</f>
        <v>266.6</v>
      </c>
      <c r="C18" s="7" t="n">
        <f aca="false">'Partners Exports'!C18+'Partners Imports'!C18</f>
        <v>446.3</v>
      </c>
      <c r="D18" s="7" t="n">
        <f aca="false">'Partners Exports'!D18+'Partners Imports'!D18</f>
        <v>231.1</v>
      </c>
      <c r="E18" s="7" t="n">
        <f aca="false">'Partners Exports'!E18+'Partners Imports'!E18</f>
        <v>183.4</v>
      </c>
      <c r="F18" s="7" t="n">
        <f aca="false">'Partners Exports'!F18+'Partners Imports'!F18</f>
        <v>108.7</v>
      </c>
      <c r="G18" s="7" t="n">
        <f aca="false">'Partners Exports'!G18+'Partners Imports'!G18</f>
        <v>6.4</v>
      </c>
      <c r="H18" s="7" t="n">
        <f aca="false">'Partners Exports'!H18+'Partners Imports'!H18</f>
        <v>2284.6</v>
      </c>
    </row>
    <row r="19" customFormat="false" ht="15" hidden="false" customHeight="true" outlineLevel="0" collapsed="false">
      <c r="A19" s="3" t="s">
        <v>39</v>
      </c>
      <c r="B19" s="7" t="n">
        <f aca="false">'Partners Exports'!B19+'Partners Imports'!B19</f>
        <v>290.3</v>
      </c>
      <c r="C19" s="7" t="n">
        <f aca="false">'Partners Exports'!C19+'Partners Imports'!C19</f>
        <v>502.3</v>
      </c>
      <c r="D19" s="7" t="n">
        <f aca="false">'Partners Exports'!D19+'Partners Imports'!D19</f>
        <v>284.7</v>
      </c>
      <c r="E19" s="7" t="n">
        <f aca="false">'Partners Exports'!E19+'Partners Imports'!E19</f>
        <v>192.7</v>
      </c>
      <c r="F19" s="7" t="n">
        <f aca="false">'Partners Exports'!F19+'Partners Imports'!F19</f>
        <v>119</v>
      </c>
      <c r="G19" s="7" t="n">
        <f aca="false">'Partners Exports'!G19+'Partners Imports'!G19</f>
        <v>7.8</v>
      </c>
      <c r="H19" s="7" t="n">
        <f aca="false">'Partners Exports'!H19+'Partners Imports'!H19</f>
        <v>2574.6</v>
      </c>
    </row>
    <row r="20" customFormat="false" ht="15" hidden="false" customHeight="true" outlineLevel="0" collapsed="false">
      <c r="A20" s="3" t="s">
        <v>40</v>
      </c>
      <c r="B20" s="7" t="n">
        <f aca="false">'Partners Exports'!B20+'Partners Imports'!B20</f>
        <v>332</v>
      </c>
      <c r="C20" s="7" t="n">
        <f aca="false">'Partners Exports'!C20+'Partners Imports'!C20</f>
        <v>533.1</v>
      </c>
      <c r="D20" s="7" t="n">
        <f aca="false">'Partners Exports'!D20+'Partners Imports'!D20</f>
        <v>341.5</v>
      </c>
      <c r="E20" s="7" t="n">
        <f aca="false">'Partners Exports'!E20+'Partners Imports'!E20</f>
        <v>206.7</v>
      </c>
      <c r="F20" s="7" t="n">
        <f aca="false">'Partners Exports'!F20+'Partners Imports'!F20</f>
        <v>130.3</v>
      </c>
      <c r="G20" s="7" t="n">
        <f aca="false">'Partners Exports'!G20+'Partners Imports'!G20</f>
        <v>9.7</v>
      </c>
      <c r="H20" s="7" t="n">
        <f aca="false">'Partners Exports'!H20+'Partners Imports'!H20</f>
        <v>2879.9</v>
      </c>
    </row>
    <row r="21" customFormat="false" ht="15" hidden="false" customHeight="true" outlineLevel="0" collapsed="false">
      <c r="A21" s="3" t="s">
        <v>41</v>
      </c>
      <c r="B21" s="7" t="n">
        <f aca="false">'Partners Exports'!B21+'Partners Imports'!B21</f>
        <v>346.6</v>
      </c>
      <c r="C21" s="7" t="n">
        <f aca="false">'Partners Exports'!C21+'Partners Imports'!C21</f>
        <v>566</v>
      </c>
      <c r="D21" s="7" t="n">
        <f aca="false">'Partners Exports'!D21+'Partners Imports'!D21</f>
        <v>384.3</v>
      </c>
      <c r="E21" s="7" t="n">
        <f aca="false">'Partners Exports'!E21+'Partners Imports'!E21</f>
        <v>206.7</v>
      </c>
      <c r="F21" s="7" t="n">
        <f aca="false">'Partners Exports'!F21+'Partners Imports'!F21</f>
        <v>143.6</v>
      </c>
      <c r="G21" s="7" t="n">
        <f aca="false">'Partners Exports'!G21+'Partners Imports'!G21</f>
        <v>12.5</v>
      </c>
      <c r="H21" s="7" t="n">
        <f aca="false">'Partners Exports'!H21+'Partners Imports'!H21</f>
        <v>3105.2</v>
      </c>
    </row>
    <row r="22" customFormat="false" ht="15" hidden="false" customHeight="true" outlineLevel="0" collapsed="false">
      <c r="A22" s="3" t="s">
        <v>42</v>
      </c>
      <c r="B22" s="7" t="n">
        <f aca="false">'Partners Exports'!B22+'Partners Imports'!B22</f>
        <v>367.1</v>
      </c>
      <c r="C22" s="7" t="n">
        <f aca="false">'Partners Exports'!C22+'Partners Imports'!C22</f>
        <v>600.6</v>
      </c>
      <c r="D22" s="7" t="n">
        <f aca="false">'Partners Exports'!D22+'Partners Imports'!D22</f>
        <v>407.5</v>
      </c>
      <c r="E22" s="7" t="n">
        <f aca="false">'Partners Exports'!E22+'Partners Imports'!E22</f>
        <v>204.4</v>
      </c>
      <c r="F22" s="7" t="n">
        <f aca="false">'Partners Exports'!F22+'Partners Imports'!F22</f>
        <v>152</v>
      </c>
      <c r="G22" s="7" t="n">
        <f aca="false">'Partners Exports'!G22+'Partners Imports'!G22</f>
        <v>15.7</v>
      </c>
      <c r="H22" s="7" t="n">
        <f aca="false">'Partners Exports'!H22+'Partners Imports'!H22</f>
        <v>3391</v>
      </c>
    </row>
    <row r="23" customFormat="false" ht="15" hidden="false" customHeight="true" outlineLevel="0" collapsed="false">
      <c r="A23" s="3" t="s">
        <v>43</v>
      </c>
      <c r="B23" s="7" t="n">
        <f aca="false">'Partners Exports'!B23+'Partners Imports'!B23</f>
        <v>305.6</v>
      </c>
      <c r="C23" s="7" t="n">
        <f aca="false">'Partners Exports'!C23+'Partners Imports'!C23</f>
        <v>430.9</v>
      </c>
      <c r="D23" s="7" t="n">
        <f aca="false">'Partners Exports'!D23+'Partners Imports'!D23</f>
        <v>365.9</v>
      </c>
      <c r="E23" s="7" t="n">
        <f aca="false">'Partners Exports'!E23+'Partners Imports'!E23</f>
        <v>146.9</v>
      </c>
      <c r="F23" s="7" t="n">
        <f aca="false">'Partners Exports'!F23+'Partners Imports'!F23</f>
        <v>114.8</v>
      </c>
      <c r="G23" s="7" t="n">
        <f aca="false">'Partners Exports'!G23+'Partners Imports'!G23</f>
        <v>15.4</v>
      </c>
      <c r="H23" s="7" t="n">
        <f aca="false">'Partners Exports'!H23+'Partners Imports'!H23</f>
        <v>2615.6</v>
      </c>
    </row>
    <row r="24" customFormat="false" ht="15" hidden="false" customHeight="true" outlineLevel="0" collapsed="false">
      <c r="A24" s="3" t="s">
        <v>44</v>
      </c>
      <c r="B24" s="7" t="n">
        <f aca="false">'Partners Exports'!B24+'Partners Imports'!B24</f>
        <v>393.7</v>
      </c>
      <c r="C24" s="7" t="n">
        <f aca="false">'Partners Exports'!C24+'Partners Imports'!C24</f>
        <v>526.9</v>
      </c>
      <c r="D24" s="7" t="n">
        <f aca="false">'Partners Exports'!D24+'Partners Imports'!D24</f>
        <v>456.9</v>
      </c>
      <c r="E24" s="7" t="n">
        <f aca="false">'Partners Exports'!E24+'Partners Imports'!E24</f>
        <v>181.1</v>
      </c>
      <c r="F24" s="7" t="n">
        <f aca="false">'Partners Exports'!F24+'Partners Imports'!F24</f>
        <v>130.7</v>
      </c>
      <c r="G24" s="7" t="n">
        <f aca="false">'Partners Exports'!G24+'Partners Imports'!G24</f>
        <v>18.6</v>
      </c>
      <c r="H24" s="7" t="n">
        <f aca="false">'Partners Exports'!H24+'Partners Imports'!H24</f>
        <v>3192.4</v>
      </c>
    </row>
    <row r="25" customFormat="false" ht="15" hidden="false" customHeight="true" outlineLevel="0" collapsed="false">
      <c r="A25" s="3" t="s">
        <v>45</v>
      </c>
      <c r="B25" s="7" t="n">
        <f aca="false">'Partners Exports'!B25+'Partners Imports'!B25</f>
        <v>461.2</v>
      </c>
      <c r="C25" s="7" t="n">
        <f aca="false">'Partners Exports'!C25+'Partners Imports'!C25</f>
        <v>596.6</v>
      </c>
      <c r="D25" s="7" t="n">
        <f aca="false">'Partners Exports'!D25+'Partners Imports'!D25</f>
        <v>503.5</v>
      </c>
      <c r="E25" s="7" t="n">
        <f aca="false">'Partners Exports'!E25+'Partners Imports'!E25</f>
        <v>194.7</v>
      </c>
      <c r="F25" s="7" t="n">
        <f aca="false">'Partners Exports'!F25+'Partners Imports'!F25</f>
        <v>148</v>
      </c>
      <c r="G25" s="7" t="n">
        <f aca="false">'Partners Exports'!G25+'Partners Imports'!G25</f>
        <v>21.8</v>
      </c>
      <c r="H25" s="7" t="n">
        <f aca="false">'Partners Exports'!H25+'Partners Imports'!H25</f>
        <v>3690.5</v>
      </c>
    </row>
    <row r="26" customFormat="false" ht="15" hidden="false" customHeight="true" outlineLevel="0" collapsed="false">
      <c r="A26" s="3" t="s">
        <v>46</v>
      </c>
      <c r="B26" s="7" t="n">
        <f aca="false">'Partners Exports'!B26+'Partners Imports'!B26</f>
        <v>493.5</v>
      </c>
      <c r="C26" s="7" t="n">
        <f aca="false">'Partners Exports'!C26+'Partners Imports'!C26</f>
        <v>617</v>
      </c>
      <c r="D26" s="7" t="n">
        <f aca="false">'Partners Exports'!D26+'Partners Imports'!D26</f>
        <v>536.1</v>
      </c>
      <c r="E26" s="7" t="n">
        <f aca="false">'Partners Exports'!E26+'Partners Imports'!E26</f>
        <v>216.4</v>
      </c>
      <c r="F26" s="7" t="n">
        <f aca="false">'Partners Exports'!F26+'Partners Imports'!F26</f>
        <v>158</v>
      </c>
      <c r="G26" s="7" t="n">
        <f aca="false">'Partners Exports'!G26+'Partners Imports'!G26</f>
        <v>24.9</v>
      </c>
      <c r="H26" s="7" t="n">
        <f aca="false">'Partners Exports'!H26+'Partners Imports'!H26</f>
        <v>3822.1</v>
      </c>
    </row>
    <row r="27" customFormat="false" ht="15" hidden="false" customHeight="true" outlineLevel="0" collapsed="false">
      <c r="A27" s="3" t="s">
        <v>47</v>
      </c>
      <c r="B27" s="7" t="n">
        <f aca="false">'Partners Exports'!B27+'Partners Imports'!B27</f>
        <v>506.6</v>
      </c>
      <c r="C27" s="7" t="n">
        <f aca="false">'Partners Exports'!C27+'Partners Imports'!C27</f>
        <v>633.3</v>
      </c>
      <c r="D27" s="7" t="n">
        <f aca="false">'Partners Exports'!D27+'Partners Imports'!D27</f>
        <v>562.1</v>
      </c>
      <c r="E27" s="7" t="n">
        <f aca="false">'Partners Exports'!E27+'Partners Imports'!E27</f>
        <v>203.8</v>
      </c>
      <c r="F27" s="7" t="n">
        <f aca="false">'Partners Exports'!F27+'Partners Imports'!F27</f>
        <v>161.7</v>
      </c>
      <c r="G27" s="7" t="n">
        <f aca="false">'Partners Exports'!G27+'Partners Imports'!G27</f>
        <v>29.7</v>
      </c>
      <c r="H27" s="7" t="n">
        <f aca="false">'Partners Exports'!H27+'Partners Imports'!H27</f>
        <v>3846.5</v>
      </c>
    </row>
    <row r="28" customFormat="false" ht="15" hidden="false" customHeight="true" outlineLevel="0" collapsed="false">
      <c r="A28" s="3" t="s">
        <v>48</v>
      </c>
      <c r="B28" s="7" t="n">
        <f aca="false">'Partners Exports'!B28+'Partners Imports'!B28</f>
        <v>536.7</v>
      </c>
      <c r="C28" s="7" t="n">
        <f aca="false">'Partners Exports'!C28+'Partners Imports'!C28</f>
        <v>662.1</v>
      </c>
      <c r="D28" s="7" t="n">
        <f aca="false">'Partners Exports'!D28+'Partners Imports'!D28</f>
        <v>592.2</v>
      </c>
      <c r="E28" s="7" t="n">
        <f aca="false">'Partners Exports'!E28+'Partners Imports'!E28</f>
        <v>201.4</v>
      </c>
      <c r="F28" s="7" t="n">
        <f aca="false">'Partners Exports'!F28+'Partners Imports'!F28</f>
        <v>173.6</v>
      </c>
      <c r="G28" s="7" t="n">
        <f aca="false">'Partners Exports'!G28+'Partners Imports'!G28</f>
        <v>36.3</v>
      </c>
      <c r="H28" s="7" t="n">
        <f aca="false">'Partners Exports'!H28+'Partners Imports'!H28</f>
        <v>3978.3</v>
      </c>
    </row>
    <row r="29" customFormat="false" ht="15" hidden="false" customHeight="true" outlineLevel="0" collapsed="false">
      <c r="A29" s="3" t="s">
        <v>49</v>
      </c>
      <c r="B29" s="7" t="n">
        <f aca="false">'Partners Exports'!B29+'Partners Imports'!B29</f>
        <v>532.9</v>
      </c>
      <c r="C29" s="7" t="n">
        <f aca="false">'Partners Exports'!C29+'Partners Imports'!C29</f>
        <v>577.2</v>
      </c>
      <c r="D29" s="7" t="n">
        <f aca="false">'Partners Exports'!D29+'Partners Imports'!D29</f>
        <v>599.1</v>
      </c>
      <c r="E29" s="7" t="n">
        <f aca="false">'Partners Exports'!E29+'Partners Imports'!E29</f>
        <v>193.8</v>
      </c>
      <c r="F29" s="7" t="n">
        <f aca="false">'Partners Exports'!F29+'Partners Imports'!F29</f>
        <v>174.9</v>
      </c>
      <c r="G29" s="7" t="n">
        <f aca="false">'Partners Exports'!G29+'Partners Imports'!G29</f>
        <v>45.1</v>
      </c>
      <c r="H29" s="7" t="n">
        <f aca="false">'Partners Exports'!H29+'Partners Imports'!H29</f>
        <v>3752.1</v>
      </c>
    </row>
    <row r="30" customFormat="false" ht="15" hidden="false" customHeight="true" outlineLevel="0" collapsed="false">
      <c r="A30" s="3" t="s">
        <v>50</v>
      </c>
      <c r="B30" s="7" t="n">
        <f aca="false">'Partners Exports'!B30+'Partners Imports'!B30</f>
        <v>523.7</v>
      </c>
      <c r="C30" s="7" t="n">
        <f aca="false">'Partners Exports'!C30+'Partners Imports'!C30</f>
        <v>544.4</v>
      </c>
      <c r="D30" s="7" t="n">
        <f aca="false">'Partners Exports'!D30+'Partners Imports'!D30</f>
        <v>578</v>
      </c>
      <c r="E30" s="7" t="n">
        <f aca="false">'Partners Exports'!E30+'Partners Imports'!E30</f>
        <v>195.2</v>
      </c>
      <c r="F30" s="7" t="n">
        <f aca="false">'Partners Exports'!F30+'Partners Imports'!F30</f>
        <v>163.7</v>
      </c>
      <c r="G30" s="7" t="n">
        <f aca="false">'Partners Exports'!G30+'Partners Imports'!G30</f>
        <v>52.2</v>
      </c>
      <c r="H30" s="7" t="n">
        <f aca="false">'Partners Exports'!H30+'Partners Imports'!H30</f>
        <v>3638.3</v>
      </c>
    </row>
    <row r="31" customFormat="false" ht="15" hidden="false" customHeight="true" outlineLevel="0" collapsed="false">
      <c r="A31" s="3" t="s">
        <v>51</v>
      </c>
      <c r="B31" s="7" t="n">
        <f aca="false">'Partners Exports'!B31+'Partners Imports'!B31</f>
        <v>556.3</v>
      </c>
      <c r="C31" s="7" t="n">
        <f aca="false">'Partners Exports'!C31+'Partners Imports'!C31</f>
        <v>581.9</v>
      </c>
      <c r="D31" s="7" t="n">
        <f aca="false">'Partners Exports'!D31+'Partners Imports'!D31</f>
        <v>635.2</v>
      </c>
      <c r="E31" s="7" t="n">
        <f aca="false">'Partners Exports'!E31+'Partners Imports'!E31</f>
        <v>204</v>
      </c>
      <c r="F31" s="7" t="n">
        <f aca="false">'Partners Exports'!F31+'Partners Imports'!F31</f>
        <v>171.5</v>
      </c>
      <c r="G31" s="7" t="n">
        <f aca="false">'Partners Exports'!G31+'Partners Imports'!G31</f>
        <v>54.6</v>
      </c>
      <c r="H31" s="7" t="n">
        <f aca="false">'Partners Exports'!H31+'Partners Imports'!H31</f>
        <v>3886.8</v>
      </c>
    </row>
    <row r="32" customFormat="false" ht="15" hidden="false" customHeight="true" outlineLevel="0" collapsed="false">
      <c r="A32" s="3" t="s">
        <v>52</v>
      </c>
      <c r="B32" s="7" t="n">
        <f aca="false">'Partners Exports'!B32+'Partners Imports'!B32</f>
        <v>609.7</v>
      </c>
      <c r="C32" s="7" t="n">
        <f aca="false">'Partners Exports'!C32+'Partners Imports'!C32</f>
        <v>618.3</v>
      </c>
      <c r="D32" s="7" t="n">
        <f aca="false">'Partners Exports'!D32+'Partners Imports'!D32</f>
        <v>658.8</v>
      </c>
      <c r="E32" s="7" t="n">
        <f aca="false">'Partners Exports'!E32+'Partners Imports'!E32</f>
        <v>217.4</v>
      </c>
      <c r="F32" s="7" t="n">
        <f aca="false">'Partners Exports'!F32+'Partners Imports'!F32</f>
        <v>183.5</v>
      </c>
      <c r="G32" s="7" t="n">
        <f aca="false">'Partners Exports'!G32+'Partners Imports'!G32</f>
        <v>58.8</v>
      </c>
      <c r="H32" s="7" t="n">
        <f aca="false">'Partners Exports'!H32+'Partners Imports'!H32</f>
        <v>4201.9</v>
      </c>
    </row>
    <row r="33" customFormat="false" ht="15" hidden="false" customHeight="true" outlineLevel="0" collapsed="false">
      <c r="A33" s="3" t="s">
        <v>53</v>
      </c>
      <c r="B33" s="7" t="n">
        <f aca="false">'Partners Exports'!B33+'Partners Imports'!B33</f>
        <v>612.8</v>
      </c>
      <c r="C33" s="7" t="n">
        <f aca="false">'Partners Exports'!C33+'Partners Imports'!C33</f>
        <v>611.4</v>
      </c>
      <c r="D33" s="7" t="n">
        <f aca="false">'Partners Exports'!D33+'Partners Imports'!D33</f>
        <v>555.6</v>
      </c>
      <c r="E33" s="7" t="n">
        <f aca="false">'Partners Exports'!E33+'Partners Imports'!E33</f>
        <v>218.1</v>
      </c>
      <c r="F33" s="7" t="n">
        <f aca="false">'Partners Exports'!F33+'Partners Imports'!F33</f>
        <v>187.9</v>
      </c>
      <c r="G33" s="7" t="n">
        <f aca="false">'Partners Exports'!G33+'Partners Imports'!G33</f>
        <v>77.2</v>
      </c>
      <c r="H33" s="7" t="n">
        <f aca="false">'Partners Exports'!H33+'Partners Imports'!H33</f>
        <v>4137.6</v>
      </c>
    </row>
    <row r="34" customFormat="false" ht="15" hidden="false" customHeight="true" outlineLevel="0" collapsed="false">
      <c r="A34" s="3" t="s">
        <v>54</v>
      </c>
      <c r="B34" s="7" t="n">
        <f aca="false">'Partners Exports'!B34+'Partners Imports'!B34</f>
        <v>536</v>
      </c>
      <c r="C34" s="7" t="n">
        <f aca="false">'Partners Exports'!C34+'Partners Imports'!C34</f>
        <v>526.2</v>
      </c>
      <c r="D34" s="7" t="n">
        <f aca="false">'Partners Exports'!D34+'Partners Imports'!D34</f>
        <v>557.1</v>
      </c>
      <c r="E34" s="7" t="n">
        <f aca="false">'Partners Exports'!E34+'Partners Imports'!E34</f>
        <v>183.5</v>
      </c>
      <c r="F34" s="7" t="n">
        <f aca="false">'Partners Exports'!F34+'Partners Imports'!F34</f>
        <v>172.9</v>
      </c>
      <c r="G34" s="7" t="n">
        <f aca="false">'Partners Exports'!G34+'Partners Imports'!G34</f>
        <v>89.5</v>
      </c>
      <c r="H34" s="7" t="n">
        <f aca="false">'Partners Exports'!H34+'Partners Imports'!H34</f>
        <v>3761.5</v>
      </c>
    </row>
    <row r="35" customFormat="false" ht="15" hidden="false" customHeight="true" outlineLevel="0" collapsed="false">
      <c r="A35" s="3" t="s">
        <v>55</v>
      </c>
      <c r="B35" s="7" t="n">
        <f aca="false">'Partners Exports'!B35+'Partners Imports'!B35</f>
        <v>659.8</v>
      </c>
      <c r="C35" s="7" t="n">
        <f aca="false">'Partners Exports'!C35+'Partners Imports'!C35</f>
        <v>666.9</v>
      </c>
      <c r="D35" s="7" t="n">
        <f aca="false">'Partners Exports'!D35+'Partners Imports'!D35</f>
        <v>655.6</v>
      </c>
      <c r="E35" s="7" t="n">
        <f aca="false">'Partners Exports'!E35+'Partners Imports'!E35</f>
        <v>209.5</v>
      </c>
      <c r="F35" s="7" t="n">
        <f aca="false">'Partners Exports'!F35+'Partners Imports'!F35</f>
        <v>200.1</v>
      </c>
      <c r="G35" s="7" t="n">
        <f aca="false">'Partners Exports'!G35+'Partners Imports'!G35</f>
        <v>112.9</v>
      </c>
      <c r="H35" s="7" t="n">
        <f aca="false">'Partners Exports'!H35+'Partners Imports'!H35</f>
        <v>4586.2</v>
      </c>
    </row>
    <row r="36" customFormat="false" ht="15" hidden="false" customHeight="true" outlineLevel="0" collapsed="false">
      <c r="A36" s="3" t="s">
        <v>56</v>
      </c>
      <c r="B36" s="7" t="n">
        <f aca="false">'Partners Exports'!B36+'Partners Imports'!B36</f>
        <v>779</v>
      </c>
      <c r="C36" s="7" t="n">
        <f aca="false">'Partners Exports'!C36+'Partners Imports'!C36</f>
        <v>796.5</v>
      </c>
      <c r="D36" s="7" t="n">
        <f aca="false">'Partners Exports'!D36+'Partners Imports'!D36</f>
        <v>690.3</v>
      </c>
      <c r="E36" s="7" t="n">
        <f aca="false">'Partners Exports'!E36+'Partners Imports'!E36</f>
        <v>228.2</v>
      </c>
      <c r="F36" s="7" t="n">
        <f aca="false">'Partners Exports'!F36+'Partners Imports'!F36</f>
        <v>219.5</v>
      </c>
      <c r="G36" s="7" t="n">
        <f aca="false">'Partners Exports'!G36+'Partners Imports'!G36</f>
        <v>138.7</v>
      </c>
      <c r="H36" s="7" t="n">
        <f aca="false">'Partners Exports'!H36+'Partners Imports'!H36</f>
        <v>5312.3</v>
      </c>
    </row>
    <row r="37" customFormat="false" ht="15" hidden="false" customHeight="true" outlineLevel="0" collapsed="false">
      <c r="A37" s="3" t="s">
        <v>57</v>
      </c>
      <c r="B37" s="7" t="n">
        <f aca="false">'Partners Exports'!B37+'Partners Imports'!B37</f>
        <v>797.3</v>
      </c>
      <c r="C37" s="7" t="n">
        <f aca="false">'Partners Exports'!C37+'Partners Imports'!C37</f>
        <v>772.4</v>
      </c>
      <c r="D37" s="7" t="n">
        <f aca="false">'Partners Exports'!D37+'Partners Imports'!D37</f>
        <v>574.8</v>
      </c>
      <c r="E37" s="7" t="n">
        <f aca="false">'Partners Exports'!E37+'Partners Imports'!E37</f>
        <v>223</v>
      </c>
      <c r="F37" s="7" t="n">
        <f aca="false">'Partners Exports'!F37+'Partners Imports'!F37</f>
        <v>236.1</v>
      </c>
      <c r="G37" s="7" t="n">
        <f aca="false">'Partners Exports'!G37+'Partners Imports'!G37</f>
        <v>124.2</v>
      </c>
      <c r="H37" s="7" t="n">
        <f aca="false">'Partners Exports'!H37+'Partners Imports'!H37</f>
        <v>5098.5</v>
      </c>
    </row>
    <row r="38" customFormat="false" ht="15" hidden="false" customHeight="true" outlineLevel="0" collapsed="false">
      <c r="A38" s="3" t="s">
        <v>58</v>
      </c>
      <c r="B38" s="7" t="n">
        <f aca="false">'Partners Exports'!B38+'Partners Imports'!B38</f>
        <v>837.6</v>
      </c>
      <c r="C38" s="7" t="n">
        <f aca="false">'Partners Exports'!C38+'Partners Imports'!C38</f>
        <v>762.4</v>
      </c>
      <c r="D38" s="7" t="n">
        <f aca="false">'Partners Exports'!D38+'Partners Imports'!D38</f>
        <v>583.6</v>
      </c>
      <c r="E38" s="7" t="n">
        <f aca="false">'Partners Exports'!E38+'Partners Imports'!E38</f>
        <v>226</v>
      </c>
      <c r="F38" s="7" t="n">
        <f aca="false">'Partners Exports'!F38+'Partners Imports'!F38</f>
        <v>236</v>
      </c>
      <c r="G38" s="7" t="n">
        <f aca="false">'Partners Exports'!G38+'Partners Imports'!G38</f>
        <v>149.4</v>
      </c>
      <c r="H38" s="7" t="n">
        <f aca="false">'Partners Exports'!H38+'Partners Imports'!H38</f>
        <v>5326.9</v>
      </c>
    </row>
    <row r="39" customFormat="false" ht="15" hidden="false" customHeight="true" outlineLevel="0" collapsed="false">
      <c r="A39" s="3" t="s">
        <v>59</v>
      </c>
      <c r="B39" s="7" t="n">
        <f aca="false">'Partners Exports'!B39+'Partners Imports'!B39</f>
        <v>871.6</v>
      </c>
      <c r="C39" s="7" t="n">
        <f aca="false">'Partners Exports'!C39+'Partners Imports'!C39</f>
        <v>715.5</v>
      </c>
      <c r="D39" s="7" t="n">
        <f aca="false">'Partners Exports'!D39+'Partners Imports'!D39</f>
        <v>414.7</v>
      </c>
      <c r="E39" s="7" t="n">
        <f aca="false">'Partners Exports'!E39+'Partners Imports'!E39</f>
        <v>227.2</v>
      </c>
      <c r="F39" s="7" t="n">
        <f aca="false">'Partners Exports'!F39+'Partners Imports'!F39</f>
        <v>238.6</v>
      </c>
      <c r="G39" s="7" t="n">
        <f aca="false">'Partners Exports'!G39+'Partners Imports'!G39</f>
        <v>209.5</v>
      </c>
      <c r="H39" s="7" t="n">
        <f aca="false">'Partners Exports'!H39+'Partners Imports'!H39</f>
        <v>5594.4</v>
      </c>
    </row>
    <row r="40" customFormat="false" ht="15" hidden="false" customHeight="true" outlineLevel="0" collapsed="false">
      <c r="A40" s="4" t="s">
        <v>65</v>
      </c>
      <c r="B40" s="8" t="n">
        <f aca="false">2*B41</f>
        <v>987.6</v>
      </c>
      <c r="C40" s="8" t="n">
        <f aca="false">2*C41</f>
        <v>752</v>
      </c>
      <c r="D40" s="8" t="n">
        <f aca="false">2*D41</f>
        <v>369.6</v>
      </c>
      <c r="E40" s="8" t="n">
        <f aca="false">2*E41</f>
        <v>242.6</v>
      </c>
      <c r="F40" s="8" t="n">
        <f aca="false">2*F41</f>
        <v>236.2</v>
      </c>
      <c r="G40" s="8" t="n">
        <f aca="false">2*G41</f>
        <v>264.8</v>
      </c>
      <c r="H40" s="8" t="n">
        <f aca="false">2*H41</f>
        <v>5966.8</v>
      </c>
    </row>
    <row r="41" customFormat="false" ht="15" hidden="false" customHeight="true" outlineLevel="0" collapsed="false">
      <c r="A41" s="9" t="s">
        <v>66</v>
      </c>
      <c r="B41" s="10" t="n">
        <f aca="false">'Partners Exports'!B40+'Partners Imports'!B40</f>
        <v>493.8</v>
      </c>
      <c r="C41" s="10" t="n">
        <f aca="false">'Partners Exports'!C40+'Partners Imports'!C40</f>
        <v>376</v>
      </c>
      <c r="D41" s="10" t="n">
        <f aca="false">'Partners Exports'!D40+'Partners Imports'!D40</f>
        <v>184.8</v>
      </c>
      <c r="E41" s="10" t="n">
        <f aca="false">'Partners Exports'!E40+'Partners Imports'!E40</f>
        <v>121.3</v>
      </c>
      <c r="F41" s="10" t="n">
        <f aca="false">'Partners Exports'!F40+'Partners Imports'!F40</f>
        <v>118.1</v>
      </c>
      <c r="G41" s="10" t="n">
        <f aca="false">'Partners Exports'!G40+'Partners Imports'!G40</f>
        <v>132.4</v>
      </c>
      <c r="H41" s="10" t="n">
        <f aca="false">'Partners Exports'!H40+'Partners Imports'!H40</f>
        <v>2983.4</v>
      </c>
    </row>
    <row r="43" customFormat="false" ht="15" hidden="false" customHeight="true" outlineLevel="0" collapsed="false">
      <c r="A43" s="5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7" min="2" style="1" width="11"/>
    <col collapsed="false" customWidth="true" hidden="false" outlineLevel="0" max="8" min="8" style="1" width="14"/>
  </cols>
  <sheetData>
    <row r="1" customFormat="false" ht="15" hidden="false" customHeight="true" outlineLevel="0" collapsed="false">
      <c r="A1" s="2" t="s">
        <v>68</v>
      </c>
    </row>
    <row r="2" customFormat="false" ht="15" hidden="false" customHeight="true" outlineLevel="0" collapsed="false">
      <c r="A2" s="5" t="s">
        <v>69</v>
      </c>
    </row>
    <row r="3" customFormat="false" ht="15" hidden="false" customHeight="true" outlineLevel="0" collapsed="false">
      <c r="A3" s="5" t="s">
        <v>64</v>
      </c>
    </row>
    <row r="5" customFormat="false" ht="23.25" hidden="false" customHeight="true" outlineLevel="0" collapsed="false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70</v>
      </c>
    </row>
    <row r="6" customFormat="false" ht="15" hidden="false" customHeight="true" outlineLevel="0" collapsed="false">
      <c r="A6" s="3" t="s">
        <v>26</v>
      </c>
      <c r="B6" s="11" t="n">
        <f aca="false">'Partners Imports'!B6/'Partners Imports'!$H6</f>
        <v>0.0660784681809649</v>
      </c>
      <c r="C6" s="11" t="n">
        <f aca="false">'Partners Imports'!C6/'Partners Imports'!$H6</f>
        <v>0.185094800075089</v>
      </c>
      <c r="D6" s="11" t="n">
        <f aca="false">'Partners Imports'!D6/'Partners Imports'!$H6</f>
        <v>0.0482447906889431</v>
      </c>
      <c r="E6" s="11" t="n">
        <f aca="false">'Partners Imports'!E6/'Partners Imports'!$H6</f>
        <v>0.182842125023465</v>
      </c>
      <c r="F6" s="11" t="n">
        <f aca="false">'Partners Imports'!F6/'Partners Imports'!$H6</f>
        <v>0.0540642012389713</v>
      </c>
      <c r="G6" s="11" t="n">
        <f aca="false">'Partners Imports'!G6/'Partners Imports'!$H6</f>
        <v>0</v>
      </c>
      <c r="H6" s="11" t="n">
        <f aca="false">1-SUM(B6:G6)</f>
        <v>0.463675614792566</v>
      </c>
    </row>
    <row r="7" customFormat="false" ht="15" hidden="false" customHeight="true" outlineLevel="0" collapsed="false">
      <c r="A7" s="3" t="s">
        <v>27</v>
      </c>
      <c r="B7" s="11" t="n">
        <f aca="false">'Partners Imports'!B7/'Partners Imports'!$H7</f>
        <v>0.0687101773721371</v>
      </c>
      <c r="C7" s="11" t="n">
        <f aca="false">'Partners Imports'!C7/'Partners Imports'!$H7</f>
        <v>0.191493025658688</v>
      </c>
      <c r="D7" s="11" t="n">
        <f aca="false">'Partners Imports'!D7/'Partners Imports'!$H7</f>
        <v>0.0542448768727398</v>
      </c>
      <c r="E7" s="11" t="n">
        <f aca="false">'Partners Imports'!E7/'Partners Imports'!$H7</f>
        <v>0.184604787325641</v>
      </c>
      <c r="F7" s="11" t="n">
        <f aca="false">'Partners Imports'!F7/'Partners Imports'!$H7</f>
        <v>0.0492509040812812</v>
      </c>
      <c r="G7" s="11" t="n">
        <f aca="false">'Partners Imports'!G7/'Partners Imports'!$H7</f>
        <v>0</v>
      </c>
      <c r="H7" s="11" t="n">
        <f aca="false">1-SUM(B7:G7)</f>
        <v>0.451696228689513</v>
      </c>
    </row>
    <row r="8" customFormat="false" ht="15" hidden="false" customHeight="true" outlineLevel="0" collapsed="false">
      <c r="A8" s="3" t="s">
        <v>28</v>
      </c>
      <c r="B8" s="11" t="n">
        <f aca="false">'Partners Imports'!B8/'Partners Imports'!$H8</f>
        <v>0.0746268656716418</v>
      </c>
      <c r="C8" s="11" t="n">
        <f aca="false">'Partners Imports'!C8/'Partners Imports'!$H8</f>
        <v>0.193577566711895</v>
      </c>
      <c r="D8" s="11" t="n">
        <f aca="false">'Partners Imports'!D8/'Partners Imports'!$H8</f>
        <v>0.0584954017789839</v>
      </c>
      <c r="E8" s="11" t="n">
        <f aca="false">'Partners Imports'!E8/'Partners Imports'!$H8</f>
        <v>0.179707522991105</v>
      </c>
      <c r="F8" s="11" t="n">
        <f aca="false">'Partners Imports'!F8/'Partners Imports'!$H8</f>
        <v>0.047791346298809</v>
      </c>
      <c r="G8" s="11" t="n">
        <f aca="false">'Partners Imports'!G8/'Partners Imports'!$H8</f>
        <v>0.000150761344791196</v>
      </c>
      <c r="H8" s="11" t="n">
        <f aca="false">1-SUM(B8:G8)</f>
        <v>0.445650535202774</v>
      </c>
    </row>
    <row r="9" customFormat="false" ht="15" hidden="false" customHeight="true" outlineLevel="0" collapsed="false">
      <c r="A9" s="3" t="s">
        <v>29</v>
      </c>
      <c r="B9" s="11" t="n">
        <f aca="false">'Partners Imports'!B9/'Partners Imports'!$H9</f>
        <v>0.0835238735709482</v>
      </c>
      <c r="C9" s="11" t="n">
        <f aca="false">'Partners Imports'!C9/'Partners Imports'!$H9</f>
        <v>0.194216543375925</v>
      </c>
      <c r="D9" s="11" t="n">
        <f aca="false">'Partners Imports'!D9/'Partners Imports'!$H9</f>
        <v>0.0611970410221923</v>
      </c>
      <c r="E9" s="11" t="n">
        <f aca="false">'Partners Imports'!E9/'Partners Imports'!$H9</f>
        <v>0.166106254203093</v>
      </c>
      <c r="F9" s="11" t="n">
        <f aca="false">'Partners Imports'!F9/'Partners Imports'!$H9</f>
        <v>0.0494956287827841</v>
      </c>
      <c r="G9" s="11" t="n">
        <f aca="false">'Partners Imports'!G9/'Partners Imports'!$H9</f>
        <v>0.000268997982515131</v>
      </c>
      <c r="H9" s="11" t="n">
        <f aca="false">1-SUM(B9:G9)</f>
        <v>0.445191661062542</v>
      </c>
    </row>
    <row r="10" customFormat="false" ht="15" hidden="false" customHeight="true" outlineLevel="0" collapsed="false">
      <c r="A10" s="3" t="s">
        <v>30</v>
      </c>
      <c r="B10" s="11" t="n">
        <f aca="false">'Partners Imports'!B10/'Partners Imports'!$H10</f>
        <v>0.0934238652080976</v>
      </c>
      <c r="C10" s="11" t="n">
        <f aca="false">'Partners Imports'!C10/'Partners Imports'!$H10</f>
        <v>0.19602665660757</v>
      </c>
      <c r="D10" s="11" t="n">
        <f aca="false">'Partners Imports'!D10/'Partners Imports'!$H10</f>
        <v>0.0647554381994216</v>
      </c>
      <c r="E10" s="11" t="n">
        <f aca="false">'Partners Imports'!E10/'Partners Imports'!$H10</f>
        <v>0.144850999622784</v>
      </c>
      <c r="F10" s="11" t="n">
        <f aca="false">'Partners Imports'!F10/'Partners Imports'!$H10</f>
        <v>0.0489123601156796</v>
      </c>
      <c r="G10" s="11" t="n">
        <f aca="false">'Partners Imports'!G10/'Partners Imports'!$H10</f>
        <v>0.000377216144851</v>
      </c>
      <c r="H10" s="11" t="n">
        <f aca="false">1-SUM(B10:G10)</f>
        <v>0.451653464101597</v>
      </c>
    </row>
    <row r="11" customFormat="false" ht="15" hidden="false" customHeight="true" outlineLevel="0" collapsed="false">
      <c r="A11" s="3" t="s">
        <v>31</v>
      </c>
      <c r="B11" s="11" t="n">
        <f aca="false">'Partners Imports'!B11/'Partners Imports'!$H11</f>
        <v>0.0987696906979418</v>
      </c>
      <c r="C11" s="11" t="n">
        <f aca="false">'Partners Imports'!C11/'Partners Imports'!$H11</f>
        <v>0.192250201218811</v>
      </c>
      <c r="D11" s="11" t="n">
        <f aca="false">'Partners Imports'!D11/'Partners Imports'!$H11</f>
        <v>0.0719788432792917</v>
      </c>
      <c r="E11" s="11" t="n">
        <f aca="false">'Partners Imports'!E11/'Partners Imports'!$H11</f>
        <v>0.139933310336898</v>
      </c>
      <c r="F11" s="11" t="n">
        <f aca="false">'Partners Imports'!F11/'Partners Imports'!$H11</f>
        <v>0.0495573186156146</v>
      </c>
      <c r="G11" s="11" t="n">
        <f aca="false">'Partners Imports'!G11/'Partners Imports'!$H11</f>
        <v>0.000459928711049787</v>
      </c>
      <c r="H11" s="11" t="n">
        <f aca="false">1-SUM(B11:G11)</f>
        <v>0.447050707140393</v>
      </c>
    </row>
    <row r="12" customFormat="false" ht="15" hidden="false" customHeight="true" outlineLevel="0" collapsed="false">
      <c r="A12" s="3" t="s">
        <v>32</v>
      </c>
      <c r="B12" s="11" t="n">
        <f aca="false">'Partners Imports'!B12/'Partners Imports'!$H12</f>
        <v>0.103739445114596</v>
      </c>
      <c r="C12" s="11" t="n">
        <f aca="false">'Partners Imports'!C12/'Partners Imports'!$H12</f>
        <v>0.190042767847352</v>
      </c>
      <c r="D12" s="11" t="n">
        <f aca="false">'Partners Imports'!D12/'Partners Imports'!$H12</f>
        <v>0.0780787367035859</v>
      </c>
      <c r="E12" s="11" t="n">
        <f aca="false">'Partners Imports'!E12/'Partners Imports'!$H12</f>
        <v>0.133567277113719</v>
      </c>
      <c r="F12" s="11" t="n">
        <f aca="false">'Partners Imports'!F12/'Partners Imports'!$H12</f>
        <v>0.0546112512336879</v>
      </c>
      <c r="G12" s="11" t="n">
        <f aca="false">'Partners Imports'!G12/'Partners Imports'!$H12</f>
        <v>0.000657966882333589</v>
      </c>
      <c r="H12" s="11" t="n">
        <f aca="false">1-SUM(B12:G12)</f>
        <v>0.439302555104726</v>
      </c>
    </row>
    <row r="13" customFormat="false" ht="15" hidden="false" customHeight="true" outlineLevel="0" collapsed="false">
      <c r="A13" s="3" t="s">
        <v>33</v>
      </c>
      <c r="B13" s="11" t="n">
        <f aca="false">'Partners Imports'!B13/'Partners Imports'!$H13</f>
        <v>0.107066172164747</v>
      </c>
      <c r="C13" s="11" t="n">
        <f aca="false">'Partners Imports'!C13/'Partners Imports'!$H13</f>
        <v>0.193929338278353</v>
      </c>
      <c r="D13" s="11" t="n">
        <f aca="false">'Partners Imports'!D13/'Partners Imports'!$H13</f>
        <v>0.0798360335740777</v>
      </c>
      <c r="E13" s="11" t="n">
        <f aca="false">'Partners Imports'!E13/'Partners Imports'!$H13</f>
        <v>0.127757173531134</v>
      </c>
      <c r="F13" s="11" t="n">
        <f aca="false">'Partners Imports'!F13/'Partners Imports'!$H13</f>
        <v>0.0538746828030451</v>
      </c>
      <c r="G13" s="11" t="n">
        <f aca="false">'Partners Imports'!G13/'Partners Imports'!$H13</f>
        <v>0.000585594378293969</v>
      </c>
      <c r="H13" s="11" t="n">
        <f aca="false">1-SUM(B13:G13)</f>
        <v>0.436951005270349</v>
      </c>
    </row>
    <row r="14" customFormat="false" ht="15" hidden="false" customHeight="true" outlineLevel="0" collapsed="false">
      <c r="A14" s="3" t="s">
        <v>34</v>
      </c>
      <c r="B14" s="11" t="n">
        <f aca="false">'Partners Imports'!B14/'Partners Imports'!$H14</f>
        <v>0.111576354679803</v>
      </c>
      <c r="C14" s="11" t="n">
        <f aca="false">'Partners Imports'!C14/'Partners Imports'!$H14</f>
        <v>0.189490968801314</v>
      </c>
      <c r="D14" s="11" t="n">
        <f aca="false">'Partners Imports'!D14/'Partners Imports'!$H14</f>
        <v>0.0821018062397373</v>
      </c>
      <c r="E14" s="11" t="n">
        <f aca="false">'Partners Imports'!E14/'Partners Imports'!$H14</f>
        <v>0.120279146141215</v>
      </c>
      <c r="F14" s="11" t="n">
        <f aca="false">'Partners Imports'!F14/'Partners Imports'!$H14</f>
        <v>0.0480295566502463</v>
      </c>
      <c r="G14" s="11" t="n">
        <f aca="false">'Partners Imports'!G14/'Partners Imports'!$H14</f>
        <v>0.000656814449917898</v>
      </c>
      <c r="H14" s="11" t="n">
        <f aca="false">1-SUM(B14:G14)</f>
        <v>0.447865353037767</v>
      </c>
    </row>
    <row r="15" customFormat="false" ht="15" hidden="false" customHeight="true" outlineLevel="0" collapsed="false">
      <c r="A15" s="3" t="s">
        <v>35</v>
      </c>
      <c r="B15" s="11" t="n">
        <f aca="false">'Partners Imports'!B15/'Partners Imports'!$H15</f>
        <v>0.115074496056091</v>
      </c>
      <c r="C15" s="11" t="n">
        <f aca="false">'Partners Imports'!C15/'Partners Imports'!$H15</f>
        <v>0.189570552147239</v>
      </c>
      <c r="D15" s="11" t="n">
        <f aca="false">'Partners Imports'!D15/'Partners Imports'!$H15</f>
        <v>0.08965819456617</v>
      </c>
      <c r="E15" s="11" t="n">
        <f aca="false">'Partners Imports'!E15/'Partners Imports'!$H15</f>
        <v>0.110867659947415</v>
      </c>
      <c r="F15" s="11" t="n">
        <f aca="false">'Partners Imports'!F15/'Partners Imports'!$H15</f>
        <v>0.0517966695880806</v>
      </c>
      <c r="G15" s="11" t="n">
        <f aca="false">'Partners Imports'!G15/'Partners Imports'!$H15</f>
        <v>0.000964066608238388</v>
      </c>
      <c r="H15" s="11" t="n">
        <f aca="false">1-SUM(B15:G15)</f>
        <v>0.442068361086766</v>
      </c>
    </row>
    <row r="16" customFormat="false" ht="15" hidden="false" customHeight="true" outlineLevel="0" collapsed="false">
      <c r="A16" s="3" t="s">
        <v>36</v>
      </c>
      <c r="B16" s="11" t="n">
        <f aca="false">'Partners Imports'!B16/'Partners Imports'!$H16</f>
        <v>0.115894609953504</v>
      </c>
      <c r="C16" s="11" t="n">
        <f aca="false">'Partners Imports'!C16/'Partners Imports'!$H16</f>
        <v>0.180041329429998</v>
      </c>
      <c r="D16" s="11" t="n">
        <f aca="false">'Partners Imports'!D16/'Partners Imports'!$H16</f>
        <v>0.107800929912175</v>
      </c>
      <c r="E16" s="11" t="n">
        <f aca="false">'Partners Imports'!E16/'Partners Imports'!$H16</f>
        <v>0.104529016703978</v>
      </c>
      <c r="F16" s="11" t="n">
        <f aca="false">'Partners Imports'!F16/'Partners Imports'!$H16</f>
        <v>0.0538143619769244</v>
      </c>
      <c r="G16" s="11" t="n">
        <f aca="false">'Partners Imports'!G16/'Partners Imports'!$H16</f>
        <v>0.0020664714999139</v>
      </c>
      <c r="H16" s="11" t="n">
        <f aca="false">1-SUM(B16:G16)</f>
        <v>0.435853280523506</v>
      </c>
    </row>
    <row r="17" customFormat="false" ht="15" hidden="false" customHeight="true" outlineLevel="0" collapsed="false">
      <c r="A17" s="3" t="s">
        <v>37</v>
      </c>
      <c r="B17" s="11" t="n">
        <f aca="false">'Partners Imports'!B17/'Partners Imports'!$H17</f>
        <v>0.109856017818789</v>
      </c>
      <c r="C17" s="11" t="n">
        <f aca="false">'Partners Imports'!C17/'Partners Imports'!$H17</f>
        <v>0.176278736775117</v>
      </c>
      <c r="D17" s="11" t="n">
        <f aca="false">'Partners Imports'!D17/'Partners Imports'!$H17</f>
        <v>0.121231405616101</v>
      </c>
      <c r="E17" s="11" t="n">
        <f aca="false">'Partners Imports'!E17/'Partners Imports'!$H17</f>
        <v>0.0938668363694217</v>
      </c>
      <c r="F17" s="11" t="n">
        <f aca="false">'Partners Imports'!F17/'Partners Imports'!$H17</f>
        <v>0.0541723013284544</v>
      </c>
      <c r="G17" s="11" t="n">
        <f aca="false">'Partners Imports'!G17/'Partners Imports'!$H17</f>
        <v>0.00365921565507915</v>
      </c>
      <c r="H17" s="11" t="n">
        <f aca="false">1-SUM(B17:G17)</f>
        <v>0.440935486437038</v>
      </c>
    </row>
    <row r="18" customFormat="false" ht="15" hidden="false" customHeight="true" outlineLevel="0" collapsed="false">
      <c r="A18" s="3" t="s">
        <v>38</v>
      </c>
      <c r="B18" s="11" t="n">
        <f aca="false">'Partners Imports'!B18/'Partners Imports'!$H18</f>
        <v>0.106076069946248</v>
      </c>
      <c r="C18" s="11" t="n">
        <f aca="false">'Partners Imports'!C18/'Partners Imports'!$H18</f>
        <v>0.174457372252841</v>
      </c>
      <c r="D18" s="11" t="n">
        <f aca="false">'Partners Imports'!D18/'Partners Imports'!$H18</f>
        <v>0.13383683744982</v>
      </c>
      <c r="E18" s="11" t="n">
        <f aca="false">'Partners Imports'!E18/'Partners Imports'!$H18</f>
        <v>0.0883173436755801</v>
      </c>
      <c r="F18" s="11" t="n">
        <f aca="false">'Partners Imports'!F18/'Partners Imports'!$H18</f>
        <v>0.0525957678437776</v>
      </c>
      <c r="G18" s="11" t="n">
        <f aca="false">'Partners Imports'!G18/'Partners Imports'!$H18</f>
        <v>0.00360617813159148</v>
      </c>
      <c r="H18" s="11" t="n">
        <f aca="false">1-SUM(B18:G18)</f>
        <v>0.441110430700143</v>
      </c>
    </row>
    <row r="19" customFormat="false" ht="15" hidden="false" customHeight="true" outlineLevel="0" collapsed="false">
      <c r="A19" s="3" t="s">
        <v>39</v>
      </c>
      <c r="B19" s="11" t="n">
        <f aca="false">'Partners Imports'!B19/'Partners Imports'!$H19</f>
        <v>0.101643262623245</v>
      </c>
      <c r="C19" s="11" t="n">
        <f aca="false">'Partners Imports'!C19/'Partners Imports'!$H19</f>
        <v>0.17352853301464</v>
      </c>
      <c r="D19" s="11" t="n">
        <f aca="false">'Partners Imports'!D19/'Partners Imports'!$H19</f>
        <v>0.145503435912758</v>
      </c>
      <c r="E19" s="11" t="n">
        <f aca="false">'Partners Imports'!E19/'Partners Imports'!$H19</f>
        <v>0.082461906184643</v>
      </c>
      <c r="F19" s="11" t="n">
        <f aca="false">'Partners Imports'!F19/'Partners Imports'!$H19</f>
        <v>0.0506722438004183</v>
      </c>
      <c r="G19" s="11" t="n">
        <f aca="false">'Partners Imports'!G19/'Partners Imports'!$H19</f>
        <v>0.00394383029578727</v>
      </c>
      <c r="H19" s="11" t="n">
        <f aca="false">1-SUM(B19:G19)</f>
        <v>0.442246788168509</v>
      </c>
    </row>
    <row r="20" customFormat="false" ht="15" hidden="false" customHeight="true" outlineLevel="0" collapsed="false">
      <c r="A20" s="3" t="s">
        <v>40</v>
      </c>
      <c r="B20" s="11" t="n">
        <f aca="false">'Partners Imports'!B20/'Partners Imports'!$H20</f>
        <v>0.106963698149846</v>
      </c>
      <c r="C20" s="11" t="n">
        <f aca="false">'Partners Imports'!C20/'Partners Imports'!$H20</f>
        <v>0.163115594152867</v>
      </c>
      <c r="D20" s="11" t="n">
        <f aca="false">'Partners Imports'!D20/'Partners Imports'!$H20</f>
        <v>0.155240304223529</v>
      </c>
      <c r="E20" s="11" t="n">
        <f aca="false">'Partners Imports'!E20/'Partners Imports'!$H20</f>
        <v>0.0799395868169804</v>
      </c>
      <c r="F20" s="11" t="n">
        <f aca="false">'Partners Imports'!F20/'Partners Imports'!$H20</f>
        <v>0.0480608447057554</v>
      </c>
      <c r="G20" s="11" t="n">
        <f aca="false">'Partners Imports'!G20/'Partners Imports'!$H20</f>
        <v>0.00463886941043206</v>
      </c>
      <c r="H20" s="11" t="n">
        <f aca="false">1-SUM(B20:G20)</f>
        <v>0.44204110254059</v>
      </c>
    </row>
    <row r="21" customFormat="false" ht="15" hidden="false" customHeight="true" outlineLevel="0" collapsed="false">
      <c r="A21" s="3" t="s">
        <v>41</v>
      </c>
      <c r="B21" s="11" t="n">
        <f aca="false">'Partners Imports'!B21/'Partners Imports'!$H21</f>
        <v>0.107664793050588</v>
      </c>
      <c r="C21" s="11" t="n">
        <f aca="false">'Partners Imports'!C21/'Partners Imports'!$H21</f>
        <v>0.162033725089423</v>
      </c>
      <c r="D21" s="11" t="n">
        <f aca="false">'Partners Imports'!D21/'Partners Imports'!$H21</f>
        <v>0.164230965763924</v>
      </c>
      <c r="E21" s="11" t="n">
        <f aca="false">'Partners Imports'!E21/'Partners Imports'!$H21</f>
        <v>0.0743484925907001</v>
      </c>
      <c r="F21" s="11" t="n">
        <f aca="false">'Partners Imports'!F21/'Partners Imports'!$H21</f>
        <v>0.0481349003576903</v>
      </c>
      <c r="G21" s="11" t="n">
        <f aca="false">'Partners Imports'!G21/'Partners Imports'!$H21</f>
        <v>0.0054164537557486</v>
      </c>
      <c r="H21" s="11" t="n">
        <f aca="false">1-SUM(B21:G21)</f>
        <v>0.438170669391926</v>
      </c>
    </row>
    <row r="22" customFormat="false" ht="15" hidden="false" customHeight="true" outlineLevel="0" collapsed="false">
      <c r="A22" s="3" t="s">
        <v>42</v>
      </c>
      <c r="B22" s="11" t="n">
        <f aca="false">'Partners Imports'!B22/'Partners Imports'!$H22</f>
        <v>0.102633580528618</v>
      </c>
      <c r="C22" s="11" t="n">
        <f aca="false">'Partners Imports'!C22/'Partners Imports'!$H22</f>
        <v>0.161389998098498</v>
      </c>
      <c r="D22" s="11" t="n">
        <f aca="false">'Partners Imports'!D22/'Partners Imports'!$H22</f>
        <v>0.160581859669139</v>
      </c>
      <c r="E22" s="11" t="n">
        <f aca="false">'Partners Imports'!E22/'Partners Imports'!$H22</f>
        <v>0.0662198136527857</v>
      </c>
      <c r="F22" s="11" t="n">
        <f aca="false">'Partners Imports'!F22/'Partners Imports'!$H22</f>
        <v>0.0463491158014832</v>
      </c>
      <c r="G22" s="11" t="n">
        <f aca="false">'Partners Imports'!G22/'Partners Imports'!$H22</f>
        <v>0.00613234455219624</v>
      </c>
      <c r="H22" s="11" t="n">
        <f aca="false">1-SUM(B22:G22)</f>
        <v>0.456693287697281</v>
      </c>
    </row>
    <row r="23" customFormat="false" ht="15" hidden="false" customHeight="true" outlineLevel="0" collapsed="false">
      <c r="A23" s="3" t="s">
        <v>43</v>
      </c>
      <c r="B23" s="11" t="n">
        <f aca="false">'Partners Imports'!B23/'Partners Imports'!$H23</f>
        <v>0.113298281610669</v>
      </c>
      <c r="C23" s="11" t="n">
        <f aca="false">'Partners Imports'!C23/'Partners Imports'!$H23</f>
        <v>0.145037189022826</v>
      </c>
      <c r="D23" s="11" t="n">
        <f aca="false">'Partners Imports'!D23/'Partners Imports'!$H23</f>
        <v>0.190048730443704</v>
      </c>
      <c r="E23" s="11" t="n">
        <f aca="false">'Partners Imports'!E23/'Partners Imports'!$H23</f>
        <v>0.0614260066683765</v>
      </c>
      <c r="F23" s="11" t="n">
        <f aca="false">'Partners Imports'!F23/'Partners Imports'!$H23</f>
        <v>0.0458450884842267</v>
      </c>
      <c r="G23" s="11" t="n">
        <f aca="false">'Partners Imports'!G23/'Partners Imports'!$H23</f>
        <v>0.00788663759938446</v>
      </c>
      <c r="H23" s="11" t="n">
        <f aca="false">1-SUM(B23:G23)</f>
        <v>0.436458066170813</v>
      </c>
    </row>
    <row r="24" customFormat="false" ht="15" hidden="false" customHeight="true" outlineLevel="0" collapsed="false">
      <c r="A24" s="3" t="s">
        <v>44</v>
      </c>
      <c r="B24" s="11" t="n">
        <f aca="false">'Partners Imports'!B24/'Partners Imports'!$H24</f>
        <v>0.120173467788286</v>
      </c>
      <c r="C24" s="11" t="n">
        <f aca="false">'Partners Imports'!C24/'Partners Imports'!$H24</f>
        <v>0.145044150687079</v>
      </c>
      <c r="D24" s="11" t="n">
        <f aca="false">'Partners Imports'!D24/'Partners Imports'!$H24</f>
        <v>0.190710068446627</v>
      </c>
      <c r="E24" s="11" t="n">
        <f aca="false">'Partners Imports'!E24/'Partners Imports'!$H24</f>
        <v>0.0630126965881185</v>
      </c>
      <c r="F24" s="11" t="n">
        <f aca="false">'Partners Imports'!F24/'Partners Imports'!$H24</f>
        <v>0.0431057004023199</v>
      </c>
      <c r="G24" s="11" t="n">
        <f aca="false">'Partners Imports'!G24/'Partners Imports'!$H24</f>
        <v>0.00778515073932807</v>
      </c>
      <c r="H24" s="11" t="n">
        <f aca="false">1-SUM(B24:G24)</f>
        <v>0.430168765348242</v>
      </c>
    </row>
    <row r="25" customFormat="false" ht="15" hidden="false" customHeight="true" outlineLevel="0" collapsed="false">
      <c r="A25" s="3" t="s">
        <v>45</v>
      </c>
      <c r="B25" s="11" t="n">
        <f aca="false">'Partners Imports'!B25/'Partners Imports'!$H25</f>
        <v>0.119067028985507</v>
      </c>
      <c r="C25" s="11" t="n">
        <f aca="false">'Partners Imports'!C25/'Partners Imports'!$H25</f>
        <v>0.142798913043478</v>
      </c>
      <c r="D25" s="11" t="n">
        <f aca="false">'Partners Imports'!D25/'Partners Imports'!$H25</f>
        <v>0.18088768115942</v>
      </c>
      <c r="E25" s="11" t="n">
        <f aca="false">'Partners Imports'!E25/'Partners Imports'!$H25</f>
        <v>0.0583786231884058</v>
      </c>
      <c r="F25" s="11" t="n">
        <f aca="false">'Partners Imports'!F25/'Partners Imports'!$H25</f>
        <v>0.0447010869565217</v>
      </c>
      <c r="G25" s="11" t="n">
        <f aca="false">'Partners Imports'!G25/'Partners Imports'!$H25</f>
        <v>0.00792572463768116</v>
      </c>
      <c r="H25" s="11" t="n">
        <f aca="false">1-SUM(B25:G25)</f>
        <v>0.446240942028986</v>
      </c>
    </row>
    <row r="26" customFormat="false" ht="15" hidden="false" customHeight="true" outlineLevel="0" collapsed="false">
      <c r="A26" s="3" t="s">
        <v>46</v>
      </c>
      <c r="B26" s="11" t="n">
        <f aca="false">'Partners Imports'!B26/'Partners Imports'!$H26</f>
        <v>0.12195229099855</v>
      </c>
      <c r="C26" s="11" t="n">
        <f aca="false">'Partners Imports'!C26/'Partners Imports'!$H26</f>
        <v>0.142468040240742</v>
      </c>
      <c r="D26" s="11" t="n">
        <f aca="false">'Partners Imports'!D26/'Partners Imports'!$H26</f>
        <v>0.186970083029478</v>
      </c>
      <c r="E26" s="11" t="n">
        <f aca="false">'Partners Imports'!E26/'Partners Imports'!$H26</f>
        <v>0.0643148969819444</v>
      </c>
      <c r="F26" s="11" t="n">
        <f aca="false">'Partners Imports'!F26/'Partners Imports'!$H26</f>
        <v>0.0479725870930897</v>
      </c>
      <c r="G26" s="11" t="n">
        <f aca="false">'Partners Imports'!G26/'Partners Imports'!$H26</f>
        <v>0.0089179809339718</v>
      </c>
      <c r="H26" s="11" t="n">
        <f aca="false">1-SUM(B26:G26)</f>
        <v>0.427404120722225</v>
      </c>
    </row>
    <row r="27" customFormat="false" ht="15" hidden="false" customHeight="true" outlineLevel="0" collapsed="false">
      <c r="A27" s="3" t="s">
        <v>47</v>
      </c>
      <c r="B27" s="11" t="n">
        <f aca="false">'Partners Imports'!B27/'Partners Imports'!$H27</f>
        <v>0.123721340388007</v>
      </c>
      <c r="C27" s="11" t="n">
        <f aca="false">'Partners Imports'!C27/'Partners Imports'!$H27</f>
        <v>0.146604938271605</v>
      </c>
      <c r="D27" s="11" t="n">
        <f aca="false">'Partners Imports'!D27/'Partners Imports'!$H27</f>
        <v>0.194179894179894</v>
      </c>
      <c r="E27" s="11" t="n">
        <f aca="false">'Partners Imports'!E27/'Partners Imports'!$H27</f>
        <v>0.0611111111111111</v>
      </c>
      <c r="F27" s="11" t="n">
        <f aca="false">'Partners Imports'!F27/'Partners Imports'!$H27</f>
        <v>0.0503968253968254</v>
      </c>
      <c r="G27" s="11" t="n">
        <f aca="false">'Partners Imports'!G27/'Partners Imports'!$H27</f>
        <v>0.0108906525573192</v>
      </c>
      <c r="H27" s="11" t="n">
        <f aca="false">1-SUM(B27:G27)</f>
        <v>0.413095238095238</v>
      </c>
    </row>
    <row r="28" customFormat="false" ht="15" hidden="false" customHeight="true" outlineLevel="0" collapsed="false">
      <c r="A28" s="3" t="s">
        <v>48</v>
      </c>
      <c r="B28" s="11" t="n">
        <f aca="false">'Partners Imports'!B28/'Partners Imports'!$H28</f>
        <v>0.12548803259209</v>
      </c>
      <c r="C28" s="11" t="n">
        <f aca="false">'Partners Imports'!C28/'Partners Imports'!$H28</f>
        <v>0.148234595145137</v>
      </c>
      <c r="D28" s="11" t="n">
        <f aca="false">'Partners Imports'!D28/'Partners Imports'!$H28</f>
        <v>0.198820234255644</v>
      </c>
      <c r="E28" s="11" t="n">
        <f aca="false">'Partners Imports'!E28/'Partners Imports'!$H28</f>
        <v>0.0570785944661348</v>
      </c>
      <c r="F28" s="11" t="n">
        <f aca="false">'Partners Imports'!F28/'Partners Imports'!$H28</f>
        <v>0.0527075199456799</v>
      </c>
      <c r="G28" s="11" t="n">
        <f aca="false">'Partners Imports'!G28/'Partners Imports'!$H28</f>
        <v>0.0129859107112545</v>
      </c>
      <c r="H28" s="11" t="n">
        <f aca="false">1-SUM(B28:G28)</f>
        <v>0.404685112884061</v>
      </c>
    </row>
    <row r="29" customFormat="false" ht="15" hidden="false" customHeight="true" outlineLevel="0" collapsed="false">
      <c r="A29" s="3" t="s">
        <v>49</v>
      </c>
      <c r="B29" s="11" t="n">
        <f aca="false">'Partners Imports'!B29/'Partners Imports'!$H29</f>
        <v>0.131803628601921</v>
      </c>
      <c r="C29" s="11" t="n">
        <f aca="false">'Partners Imports'!C29/'Partners Imports'!$H29</f>
        <v>0.131759160441124</v>
      </c>
      <c r="D29" s="11" t="n">
        <f aca="false">'Partners Imports'!D29/'Partners Imports'!$H29</f>
        <v>0.214870152970473</v>
      </c>
      <c r="E29" s="11" t="n">
        <f aca="false">'Partners Imports'!E29/'Partners Imports'!$H29</f>
        <v>0.0584311632870864</v>
      </c>
      <c r="F29" s="11" t="n">
        <f aca="false">'Partners Imports'!F29/'Partners Imports'!$H29</f>
        <v>0.0555407328352899</v>
      </c>
      <c r="G29" s="11" t="n">
        <f aca="false">'Partners Imports'!G29/'Partners Imports'!$H29</f>
        <v>0.0168979011028104</v>
      </c>
      <c r="H29" s="11" t="n">
        <f aca="false">1-SUM(B29:G29)</f>
        <v>0.390697260761295</v>
      </c>
    </row>
    <row r="30" customFormat="false" ht="15" hidden="false" customHeight="true" outlineLevel="0" collapsed="false">
      <c r="A30" s="3" t="s">
        <v>50</v>
      </c>
      <c r="B30" s="11" t="n">
        <f aca="false">'Partners Imports'!B30/'Partners Imports'!$H30</f>
        <v>0.134214377172124</v>
      </c>
      <c r="C30" s="11" t="n">
        <f aca="false">'Partners Imports'!C30/'Partners Imports'!$H30</f>
        <v>0.126989207975123</v>
      </c>
      <c r="D30" s="11" t="n">
        <f aca="false">'Partners Imports'!D30/'Partners Imports'!$H30</f>
        <v>0.211450521309676</v>
      </c>
      <c r="E30" s="11" t="n">
        <f aca="false">'Partners Imports'!E30/'Partners Imports'!$H30</f>
        <v>0.0603621730382294</v>
      </c>
      <c r="F30" s="11" t="n">
        <f aca="false">'Partners Imports'!F30/'Partners Imports'!$H30</f>
        <v>0.0521766965428937</v>
      </c>
      <c r="G30" s="11" t="n">
        <f aca="false">'Partners Imports'!G30/'Partners Imports'!$H30</f>
        <v>0.0192518748856777</v>
      </c>
      <c r="H30" s="11" t="n">
        <f aca="false">1-SUM(B30:G30)</f>
        <v>0.395555149076276</v>
      </c>
    </row>
    <row r="31" customFormat="false" ht="15" hidden="false" customHeight="true" outlineLevel="0" collapsed="false">
      <c r="A31" s="3" t="s">
        <v>51</v>
      </c>
      <c r="B31" s="11" t="n">
        <f aca="false">'Partners Imports'!B31/'Partners Imports'!$H31</f>
        <v>0.1336553256967</v>
      </c>
      <c r="C31" s="11" t="n">
        <f aca="false">'Partners Imports'!C31/'Partners Imports'!$H31</f>
        <v>0.127842366216447</v>
      </c>
      <c r="D31" s="11" t="n">
        <f aca="false">'Partners Imports'!D31/'Partners Imports'!$H31</f>
        <v>0.215934347751752</v>
      </c>
      <c r="E31" s="11" t="n">
        <f aca="false">'Partners Imports'!E31/'Partners Imports'!$H31</f>
        <v>0.0583005641990084</v>
      </c>
      <c r="F31" s="11" t="n">
        <f aca="false">'Partners Imports'!F31/'Partners Imports'!$H31</f>
        <v>0.0502222602154214</v>
      </c>
      <c r="G31" s="11" t="n">
        <f aca="false">'Partners Imports'!G31/'Partners Imports'!$H31</f>
        <v>0.019875192340571</v>
      </c>
      <c r="H31" s="11" t="n">
        <f aca="false">1-SUM(B31:G31)</f>
        <v>0.394169943580099</v>
      </c>
    </row>
    <row r="32" customFormat="false" ht="15" hidden="false" customHeight="true" outlineLevel="0" collapsed="false">
      <c r="A32" s="3" t="s">
        <v>52</v>
      </c>
      <c r="B32" s="11" t="n">
        <f aca="false">'Partners Imports'!B32/'Partners Imports'!$H32</f>
        <v>0.135523047198454</v>
      </c>
      <c r="C32" s="11" t="n">
        <f aca="false">'Partners Imports'!C32/'Partners Imports'!$H32</f>
        <v>0.125625961121407</v>
      </c>
      <c r="D32" s="11" t="n">
        <f aca="false">'Partners Imports'!D32/'Partners Imports'!$H32</f>
        <v>0.212333898505579</v>
      </c>
      <c r="E32" s="11" t="n">
        <f aca="false">'Partners Imports'!E32/'Partners Imports'!$H32</f>
        <v>0.0560703442293285</v>
      </c>
      <c r="F32" s="11" t="n">
        <f aca="false">'Partners Imports'!F32/'Partners Imports'!$H32</f>
        <v>0.049564291628879</v>
      </c>
      <c r="G32" s="11" t="n">
        <f aca="false">'Partners Imports'!G32/'Partners Imports'!$H32</f>
        <v>0.0193604353140649</v>
      </c>
      <c r="H32" s="11" t="n">
        <f aca="false">1-SUM(B32:G32)</f>
        <v>0.401522022002287</v>
      </c>
    </row>
    <row r="33" customFormat="false" ht="15" hidden="false" customHeight="true" outlineLevel="0" collapsed="false">
      <c r="A33" s="3" t="s">
        <v>53</v>
      </c>
      <c r="B33" s="11" t="n">
        <f aca="false">'Partners Imports'!B33/'Partners Imports'!$H33</f>
        <v>0.142914476060521</v>
      </c>
      <c r="C33" s="11" t="n">
        <f aca="false">'Partners Imports'!C33/'Partners Imports'!$H33</f>
        <v>0.127864510173777</v>
      </c>
      <c r="D33" s="11" t="n">
        <f aca="false">'Partners Imports'!D33/'Partners Imports'!$H33</f>
        <v>0.180238391459646</v>
      </c>
      <c r="E33" s="11" t="n">
        <f aca="false">'Partners Imports'!E33/'Partners Imports'!$H33</f>
        <v>0.0576313360356383</v>
      </c>
      <c r="F33" s="11" t="n">
        <f aca="false">'Partners Imports'!F33/'Partners Imports'!$H33</f>
        <v>0.0511698840149296</v>
      </c>
      <c r="G33" s="11" t="n">
        <f aca="false">'Partners Imports'!G33/'Partners Imports'!$H33</f>
        <v>0.026648472930128</v>
      </c>
      <c r="H33" s="11" t="n">
        <f aca="false">1-SUM(B33:G33)</f>
        <v>0.41353292932536</v>
      </c>
    </row>
    <row r="34" customFormat="false" ht="15" hidden="false" customHeight="true" outlineLevel="0" collapsed="false">
      <c r="A34" s="3" t="s">
        <v>54</v>
      </c>
      <c r="B34" s="11" t="n">
        <f aca="false">'Partners Imports'!B34/'Partners Imports'!$H34</f>
        <v>0.138751876474373</v>
      </c>
      <c r="C34" s="11" t="n">
        <f aca="false">'Partners Imports'!C34/'Partners Imports'!$H34</f>
        <v>0.115805275573665</v>
      </c>
      <c r="D34" s="11" t="n">
        <f aca="false">'Partners Imports'!D34/'Partners Imports'!$H34</f>
        <v>0.185502895131889</v>
      </c>
      <c r="E34" s="11" t="n">
        <f aca="false">'Partners Imports'!E34/'Partners Imports'!$H34</f>
        <v>0.051254557152048</v>
      </c>
      <c r="F34" s="11" t="n">
        <f aca="false">'Partners Imports'!F34/'Partners Imports'!$H34</f>
        <v>0.0492815783830152</v>
      </c>
      <c r="G34" s="11" t="n">
        <f aca="false">'Partners Imports'!G34/'Partners Imports'!$H34</f>
        <v>0.0341411108728287</v>
      </c>
      <c r="H34" s="11" t="n">
        <f aca="false">1-SUM(B34:G34)</f>
        <v>0.425262706412181</v>
      </c>
    </row>
    <row r="35" customFormat="false" ht="15" hidden="false" customHeight="true" outlineLevel="0" collapsed="false">
      <c r="A35" s="3" t="s">
        <v>55</v>
      </c>
      <c r="B35" s="11" t="n">
        <f aca="false">'Partners Imports'!B35/'Partners Imports'!$H35</f>
        <v>0.13526604207177</v>
      </c>
      <c r="C35" s="11" t="n">
        <f aca="false">'Partners Imports'!C35/'Partners Imports'!$H35</f>
        <v>0.126321371751812</v>
      </c>
      <c r="D35" s="11" t="n">
        <f aca="false">'Partners Imports'!D35/'Partners Imports'!$H35</f>
        <v>0.178257026692593</v>
      </c>
      <c r="E35" s="11" t="n">
        <f aca="false">'Partners Imports'!E35/'Partners Imports'!$H35</f>
        <v>0.0476577691355842</v>
      </c>
      <c r="F35" s="11" t="n">
        <f aca="false">'Partners Imports'!F35/'Partners Imports'!$H35</f>
        <v>0.0476224147074421</v>
      </c>
      <c r="G35" s="11" t="n">
        <f aca="false">'Partners Imports'!G35/'Partners Imports'!$H35</f>
        <v>0.0360261622768252</v>
      </c>
      <c r="H35" s="11" t="n">
        <f aca="false">1-SUM(B35:G35)</f>
        <v>0.428849213363974</v>
      </c>
    </row>
    <row r="36" customFormat="false" ht="15" hidden="false" customHeight="true" outlineLevel="0" collapsed="false">
      <c r="A36" s="3" t="s">
        <v>56</v>
      </c>
      <c r="B36" s="11" t="n">
        <f aca="false">'Partners Imports'!B36/'Partners Imports'!$H36</f>
        <v>0.139519091273883</v>
      </c>
      <c r="C36" s="11" t="n">
        <f aca="false">'Partners Imports'!C36/'Partners Imports'!$H36</f>
        <v>0.135012501157515</v>
      </c>
      <c r="D36" s="11" t="n">
        <f aca="false">'Partners Imports'!D36/'Partners Imports'!$H36</f>
        <v>0.165540019137574</v>
      </c>
      <c r="E36" s="11" t="n">
        <f aca="false">'Partners Imports'!E36/'Partners Imports'!$H36</f>
        <v>0.0456832422755193</v>
      </c>
      <c r="F36" s="11" t="n">
        <f aca="false">'Partners Imports'!F36/'Partners Imports'!$H36</f>
        <v>0.0452511034972374</v>
      </c>
      <c r="G36" s="11" t="n">
        <f aca="false">'Partners Imports'!G36/'Partners Imports'!$H36</f>
        <v>0.0393246288236565</v>
      </c>
      <c r="H36" s="11" t="n">
        <f aca="false">1-SUM(B36:G36)</f>
        <v>0.429669413834614</v>
      </c>
    </row>
    <row r="37" customFormat="false" ht="15" hidden="false" customHeight="true" outlineLevel="0" collapsed="false">
      <c r="A37" s="3" t="s">
        <v>57</v>
      </c>
      <c r="B37" s="11" t="n">
        <f aca="false">'Partners Imports'!B37/'Partners Imports'!$H37</f>
        <v>0.153708639407138</v>
      </c>
      <c r="C37" s="11" t="n">
        <f aca="false">'Partners Imports'!C37/'Partners Imports'!$H37</f>
        <v>0.135864265747904</v>
      </c>
      <c r="D37" s="11" t="n">
        <f aca="false">'Partners Imports'!D37/'Partners Imports'!$H37</f>
        <v>0.138854579730872</v>
      </c>
      <c r="E37" s="11" t="n">
        <f aca="false">'Partners Imports'!E37/'Partners Imports'!$H37</f>
        <v>0.0478450237274914</v>
      </c>
      <c r="F37" s="11" t="n">
        <f aca="false">'Partners Imports'!F37/'Partners Imports'!$H37</f>
        <v>0.0517454332704934</v>
      </c>
      <c r="G37" s="11" t="n">
        <f aca="false">'Partners Imports'!G37/'Partners Imports'!$H37</f>
        <v>0.0371839043099525</v>
      </c>
      <c r="H37" s="11" t="n">
        <f aca="false">1-SUM(B37:G37)</f>
        <v>0.43479815380615</v>
      </c>
    </row>
    <row r="38" customFormat="false" ht="15" hidden="false" customHeight="true" outlineLevel="0" collapsed="false">
      <c r="A38" s="3" t="s">
        <v>58</v>
      </c>
      <c r="B38" s="11" t="n">
        <f aca="false">'Partners Imports'!B38/'Partners Imports'!$H38</f>
        <v>0.15414075186127</v>
      </c>
      <c r="C38" s="11" t="n">
        <f aca="false">'Partners Imports'!C38/'Partners Imports'!$H38</f>
        <v>0.126168081129937</v>
      </c>
      <c r="D38" s="11" t="n">
        <f aca="false">'Partners Imports'!D38/'Partners Imports'!$H38</f>
        <v>0.134899966297987</v>
      </c>
      <c r="E38" s="11" t="n">
        <f aca="false">'Partners Imports'!E38/'Partners Imports'!$H38</f>
        <v>0.0450687827445694</v>
      </c>
      <c r="F38" s="11" t="n">
        <f aca="false">'Partners Imports'!F38/'Partners Imports'!$H38</f>
        <v>0.0491130242960875</v>
      </c>
      <c r="G38" s="11" t="n">
        <f aca="false">'Partners Imports'!G38/'Partners Imports'!$H38</f>
        <v>0.0417598578387818</v>
      </c>
      <c r="H38" s="11" t="n">
        <f aca="false">1-SUM(B38:G38)</f>
        <v>0.448849535831367</v>
      </c>
    </row>
    <row r="39" customFormat="false" ht="15" hidden="false" customHeight="true" outlineLevel="0" collapsed="false">
      <c r="A39" s="3" t="s">
        <v>59</v>
      </c>
      <c r="B39" s="11" t="n">
        <f aca="false">'Partners Imports'!B39/'Partners Imports'!$H39</f>
        <v>0.156479718846098</v>
      </c>
      <c r="C39" s="11" t="n">
        <f aca="false">'Partners Imports'!C39/'Partners Imports'!$H39</f>
        <v>0.111846536828233</v>
      </c>
      <c r="D39" s="11" t="n">
        <f aca="false">'Partners Imports'!D39/'Partners Imports'!$H39</f>
        <v>0.0904085517645336</v>
      </c>
      <c r="E39" s="11" t="n">
        <f aca="false">'Partners Imports'!E39/'Partners Imports'!$H39</f>
        <v>0.0427002489383512</v>
      </c>
      <c r="F39" s="11" t="n">
        <f aca="false">'Partners Imports'!F39/'Partners Imports'!$H39</f>
        <v>0.045628935422463</v>
      </c>
      <c r="G39" s="11" t="n">
        <f aca="false">'Partners Imports'!G39/'Partners Imports'!$H39</f>
        <v>0.0567872309269293</v>
      </c>
      <c r="H39" s="11" t="n">
        <f aca="false">1-SUM(B39:G39)</f>
        <v>0.496148777273393</v>
      </c>
    </row>
    <row r="40" customFormat="false" ht="15" hidden="false" customHeight="true" outlineLevel="0" collapsed="false">
      <c r="A40" s="4" t="s">
        <v>60</v>
      </c>
      <c r="B40" s="11" t="n">
        <f aca="false">'Partners Imports'!B40/'Partners Imports'!$H40</f>
        <v>0.17078059675849</v>
      </c>
      <c r="C40" s="11" t="n">
        <f aca="false">'Partners Imports'!C40/'Partners Imports'!$H40</f>
        <v>0.114655518011569</v>
      </c>
      <c r="D40" s="11" t="n">
        <f aca="false">'Partners Imports'!D40/'Partners Imports'!$H40</f>
        <v>0.0740507416528263</v>
      </c>
      <c r="E40" s="11" t="n">
        <f aca="false">'Partners Imports'!E40/'Partners Imports'!$H40</f>
        <v>0.0409483992898459</v>
      </c>
      <c r="F40" s="11" t="n">
        <f aca="false">'Partners Imports'!F40/'Partners Imports'!$H40</f>
        <v>0.0426092434568467</v>
      </c>
      <c r="G40" s="11" t="n">
        <f aca="false">'Partners Imports'!G40/'Partners Imports'!$H40</f>
        <v>0.070557241853273</v>
      </c>
      <c r="H40" s="11" t="n">
        <f aca="false">1-SUM(B40:G40)</f>
        <v>0.486398258977149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7" min="2" style="1" width="13"/>
  </cols>
  <sheetData>
    <row r="1" customFormat="false" ht="15" hidden="false" customHeight="true" outlineLevel="0" collapsed="false">
      <c r="A1" s="2" t="s">
        <v>71</v>
      </c>
    </row>
    <row r="2" customFormat="false" ht="15" hidden="false" customHeight="true" outlineLevel="0" collapsed="false">
      <c r="A2" s="5" t="s">
        <v>72</v>
      </c>
    </row>
    <row r="3" customFormat="false" ht="15" hidden="false" customHeight="true" outlineLevel="0" collapsed="false">
      <c r="A3" s="5" t="s">
        <v>73</v>
      </c>
    </row>
    <row r="5" customFormat="false" ht="23.25" hidden="false" customHeight="true" outlineLevel="0" collapsed="false">
      <c r="A5" s="6" t="s">
        <v>18</v>
      </c>
      <c r="B5" s="6" t="s">
        <v>74</v>
      </c>
      <c r="C5" s="6" t="s">
        <v>75</v>
      </c>
      <c r="D5" s="6" t="s">
        <v>76</v>
      </c>
      <c r="E5" s="6" t="s">
        <v>77</v>
      </c>
      <c r="F5" s="6" t="s">
        <v>78</v>
      </c>
      <c r="G5" s="6" t="s">
        <v>79</v>
      </c>
    </row>
    <row r="6" customFormat="false" ht="15" hidden="false" customHeight="true" outlineLevel="0" collapsed="false">
      <c r="A6" s="3" t="s">
        <v>49</v>
      </c>
      <c r="B6" s="7" t="n">
        <v>173.5</v>
      </c>
      <c r="C6" s="7" t="n">
        <v>270.6</v>
      </c>
      <c r="D6" s="7" t="n">
        <v>205.1</v>
      </c>
      <c r="E6" s="7" t="n">
        <v>187.7</v>
      </c>
      <c r="F6" s="7" t="n">
        <v>172.2</v>
      </c>
      <c r="G6" s="7" t="n">
        <v>136.6</v>
      </c>
    </row>
    <row r="7" customFormat="false" ht="15" hidden="false" customHeight="true" outlineLevel="0" collapsed="false">
      <c r="A7" s="3" t="s">
        <v>50</v>
      </c>
      <c r="B7" s="7" t="n">
        <v>169.5</v>
      </c>
      <c r="C7" s="7" t="n">
        <v>273.3</v>
      </c>
      <c r="D7" s="7" t="n">
        <v>199.7</v>
      </c>
      <c r="E7" s="7" t="n">
        <v>186.7</v>
      </c>
      <c r="F7" s="7" t="n">
        <v>162.6</v>
      </c>
      <c r="G7" s="7" t="n">
        <v>112.7</v>
      </c>
    </row>
    <row r="8" customFormat="false" ht="15" hidden="false" customHeight="true" outlineLevel="0" collapsed="false">
      <c r="A8" s="3" t="s">
        <v>51</v>
      </c>
      <c r="B8" s="7" t="n">
        <v>190</v>
      </c>
      <c r="C8" s="7" t="n">
        <v>285.6</v>
      </c>
      <c r="D8" s="7" t="n">
        <v>214</v>
      </c>
      <c r="E8" s="7" t="n">
        <v>186</v>
      </c>
      <c r="F8" s="7" t="n">
        <v>171.6</v>
      </c>
      <c r="G8" s="7" t="n">
        <v>131.6</v>
      </c>
    </row>
    <row r="9" customFormat="false" ht="15" hidden="false" customHeight="true" outlineLevel="0" collapsed="false">
      <c r="A9" s="3" t="s">
        <v>52</v>
      </c>
      <c r="B9" s="7" t="n">
        <v>210.3</v>
      </c>
      <c r="C9" s="7" t="n">
        <v>297.8</v>
      </c>
      <c r="D9" s="7" t="n">
        <v>233.6</v>
      </c>
      <c r="E9" s="7" t="n">
        <v>194.8</v>
      </c>
      <c r="F9" s="7" t="n">
        <v>194.7</v>
      </c>
      <c r="G9" s="7" t="n">
        <v>158.8</v>
      </c>
    </row>
    <row r="10" customFormat="false" ht="15" hidden="false" customHeight="true" outlineLevel="0" collapsed="false">
      <c r="A10" s="3" t="s">
        <v>53</v>
      </c>
      <c r="B10" s="7" t="n">
        <v>217</v>
      </c>
      <c r="C10" s="7" t="n">
        <v>277.5</v>
      </c>
      <c r="D10" s="7" t="n">
        <v>231.3</v>
      </c>
      <c r="E10" s="7" t="n">
        <v>187.3</v>
      </c>
      <c r="F10" s="7" t="n">
        <v>195.4</v>
      </c>
      <c r="G10" s="7" t="n">
        <v>156.9</v>
      </c>
    </row>
    <row r="11" customFormat="false" ht="15" hidden="false" customHeight="true" outlineLevel="0" collapsed="false">
      <c r="A11" s="3" t="s">
        <v>54</v>
      </c>
      <c r="B11" s="7" t="n">
        <v>242.5</v>
      </c>
      <c r="C11" s="7" t="n">
        <v>259.2</v>
      </c>
      <c r="D11" s="7" t="n">
        <v>206.5</v>
      </c>
      <c r="E11" s="7" t="n">
        <v>217.8</v>
      </c>
      <c r="F11" s="7" t="n">
        <v>185.5</v>
      </c>
      <c r="G11" s="7" t="n">
        <v>125.7</v>
      </c>
    </row>
    <row r="12" customFormat="false" ht="15" hidden="false" customHeight="true" outlineLevel="0" collapsed="false">
      <c r="A12" s="3" t="s">
        <v>55</v>
      </c>
      <c r="B12" s="7" t="n">
        <v>304.8</v>
      </c>
      <c r="C12" s="7" t="n">
        <v>295.7</v>
      </c>
      <c r="D12" s="7" t="n">
        <v>248.6</v>
      </c>
      <c r="E12" s="7" t="n">
        <v>238.1</v>
      </c>
      <c r="F12" s="7" t="n">
        <v>228</v>
      </c>
      <c r="G12" s="7" t="n">
        <v>170.9</v>
      </c>
    </row>
    <row r="13" customFormat="false" ht="15" hidden="false" customHeight="true" outlineLevel="0" collapsed="false">
      <c r="A13" s="3" t="s">
        <v>56</v>
      </c>
      <c r="B13" s="7" t="n">
        <v>329.6</v>
      </c>
      <c r="C13" s="7" t="n">
        <v>311.3</v>
      </c>
      <c r="D13" s="7" t="n">
        <v>298</v>
      </c>
      <c r="E13" s="7" t="n">
        <v>257.4</v>
      </c>
      <c r="F13" s="7" t="n">
        <v>259.3</v>
      </c>
      <c r="G13" s="7" t="n">
        <v>245.6</v>
      </c>
    </row>
    <row r="14" customFormat="false" ht="15" hidden="false" customHeight="true" outlineLevel="0" collapsed="false">
      <c r="A14" s="3" t="s">
        <v>57</v>
      </c>
      <c r="B14" s="7" t="n">
        <v>310.3</v>
      </c>
      <c r="C14" s="7" t="n">
        <v>292.1</v>
      </c>
      <c r="D14" s="7" t="n">
        <v>318.7</v>
      </c>
      <c r="E14" s="7" t="n">
        <v>247.7</v>
      </c>
      <c r="F14" s="7" t="n">
        <v>238.6</v>
      </c>
      <c r="G14" s="7" t="n">
        <v>228.6</v>
      </c>
    </row>
    <row r="15" customFormat="false" ht="15" hidden="false" customHeight="true" outlineLevel="0" collapsed="false">
      <c r="A15" s="3" t="s">
        <v>58</v>
      </c>
      <c r="B15" s="7" t="n">
        <v>331.4</v>
      </c>
      <c r="C15" s="7" t="n">
        <v>332.6</v>
      </c>
      <c r="D15" s="7" t="n">
        <v>338.5</v>
      </c>
      <c r="E15" s="7" t="n">
        <v>250.6</v>
      </c>
      <c r="F15" s="7" t="n">
        <v>244.3</v>
      </c>
      <c r="G15" s="7" t="n">
        <v>224.4</v>
      </c>
    </row>
    <row r="16" customFormat="false" ht="15" hidden="false" customHeight="true" outlineLevel="0" collapsed="false">
      <c r="A16" s="3" t="s">
        <v>59</v>
      </c>
      <c r="B16" s="7" t="n">
        <v>423</v>
      </c>
      <c r="C16" s="7" t="n">
        <v>301.2</v>
      </c>
      <c r="D16" s="7" t="n">
        <v>353.8</v>
      </c>
      <c r="E16" s="7" t="n">
        <v>386.2</v>
      </c>
      <c r="F16" s="7" t="n">
        <v>234.9</v>
      </c>
      <c r="G16" s="7" t="n">
        <v>205.9</v>
      </c>
    </row>
    <row r="17" customFormat="false" ht="15" hidden="false" customHeight="true" outlineLevel="0" collapsed="false">
      <c r="A17" s="4" t="s">
        <v>65</v>
      </c>
      <c r="B17" s="8" t="n">
        <f aca="false">2*B18</f>
        <v>402.4</v>
      </c>
      <c r="C17" s="8" t="n">
        <f aca="false">2*C18</f>
        <v>278.4</v>
      </c>
      <c r="D17" s="8" t="n">
        <f aca="false">2*D18</f>
        <v>399.2</v>
      </c>
      <c r="E17" s="8" t="n">
        <f aca="false">2*E18</f>
        <v>350</v>
      </c>
      <c r="F17" s="8" t="n">
        <f aca="false">2*F18</f>
        <v>224.8</v>
      </c>
      <c r="G17" s="8" t="n">
        <f aca="false">2*G18</f>
        <v>245.4</v>
      </c>
    </row>
    <row r="18" customFormat="false" ht="15" hidden="false" customHeight="true" outlineLevel="0" collapsed="false">
      <c r="A18" s="9" t="s">
        <v>66</v>
      </c>
      <c r="B18" s="10" t="n">
        <v>201.2</v>
      </c>
      <c r="C18" s="10" t="n">
        <v>139.2</v>
      </c>
      <c r="D18" s="10" t="n">
        <v>199.6</v>
      </c>
      <c r="E18" s="10" t="n">
        <v>175</v>
      </c>
      <c r="F18" s="10" t="n">
        <v>112.4</v>
      </c>
      <c r="G18" s="10" t="n">
        <v>122.7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8" min="2" style="1" width="14"/>
  </cols>
  <sheetData>
    <row r="1" customFormat="false" ht="15" hidden="false" customHeight="true" outlineLevel="0" collapsed="false">
      <c r="A1" s="2" t="s">
        <v>80</v>
      </c>
    </row>
    <row r="2" customFormat="false" ht="15" hidden="false" customHeight="true" outlineLevel="0" collapsed="false">
      <c r="A2" s="5" t="s">
        <v>81</v>
      </c>
    </row>
    <row r="3" customFormat="false" ht="15" hidden="false" customHeight="true" outlineLevel="0" collapsed="false">
      <c r="A3" s="5" t="s">
        <v>82</v>
      </c>
    </row>
    <row r="5" customFormat="false" ht="23.25" hidden="false" customHeight="true" outlineLevel="0" collapsed="false">
      <c r="A5" s="6" t="s">
        <v>18</v>
      </c>
      <c r="B5" s="6" t="s">
        <v>83</v>
      </c>
      <c r="C5" s="6" t="s">
        <v>84</v>
      </c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</row>
    <row r="6" customFormat="false" ht="15" hidden="false" customHeight="true" outlineLevel="0" collapsed="false">
      <c r="A6" s="3" t="s">
        <v>49</v>
      </c>
      <c r="B6" s="7" t="n">
        <v>1003.6</v>
      </c>
      <c r="C6" s="7" t="n">
        <v>696.1</v>
      </c>
      <c r="D6" s="7" t="n">
        <v>473.2</v>
      </c>
      <c r="E6" s="7" t="n">
        <v>394.4</v>
      </c>
      <c r="F6" s="7" t="n">
        <v>581.2</v>
      </c>
      <c r="G6" s="7" t="n">
        <v>504.6</v>
      </c>
      <c r="H6" s="7" t="n">
        <v>43.2</v>
      </c>
    </row>
    <row r="7" customFormat="false" ht="15" hidden="false" customHeight="true" outlineLevel="0" collapsed="false">
      <c r="A7" s="3" t="s">
        <v>50</v>
      </c>
      <c r="B7" s="7" t="n">
        <v>992.6</v>
      </c>
      <c r="C7" s="7" t="n">
        <v>655.6</v>
      </c>
      <c r="D7" s="7" t="n">
        <v>471</v>
      </c>
      <c r="E7" s="7" t="n">
        <v>349.8</v>
      </c>
      <c r="F7" s="7" t="n">
        <v>582.2</v>
      </c>
      <c r="G7" s="7" t="n">
        <v>492.2</v>
      </c>
      <c r="H7" s="7" t="n">
        <v>40.4</v>
      </c>
    </row>
    <row r="8" customFormat="false" ht="15" hidden="false" customHeight="true" outlineLevel="0" collapsed="false">
      <c r="A8" s="3" t="s">
        <v>51</v>
      </c>
      <c r="B8" s="7" t="n">
        <v>1067.4</v>
      </c>
      <c r="C8" s="7" t="n">
        <v>692.2</v>
      </c>
      <c r="D8" s="7" t="n">
        <v>489.4</v>
      </c>
      <c r="E8" s="7" t="n">
        <v>415.3</v>
      </c>
      <c r="F8" s="7" t="n">
        <v>608.1</v>
      </c>
      <c r="G8" s="7" t="n">
        <v>512.5</v>
      </c>
      <c r="H8" s="7" t="n">
        <v>40.8</v>
      </c>
    </row>
    <row r="9" customFormat="false" ht="15" hidden="false" customHeight="true" outlineLevel="0" collapsed="false">
      <c r="A9" s="3" t="s">
        <v>52</v>
      </c>
      <c r="B9" s="7" t="n">
        <v>1144.2</v>
      </c>
      <c r="C9" s="7" t="n">
        <v>755.5</v>
      </c>
      <c r="D9" s="7" t="n">
        <v>525.6</v>
      </c>
      <c r="E9" s="7" t="n">
        <v>489.6</v>
      </c>
      <c r="F9" s="7" t="n">
        <v>641.5</v>
      </c>
      <c r="G9" s="7" t="n">
        <v>535.5</v>
      </c>
      <c r="H9" s="7" t="n">
        <v>44.4</v>
      </c>
    </row>
    <row r="10" customFormat="false" ht="15" hidden="false" customHeight="true" outlineLevel="0" collapsed="false">
      <c r="A10" s="3" t="s">
        <v>53</v>
      </c>
      <c r="B10" s="7" t="n">
        <v>1136.8</v>
      </c>
      <c r="C10" s="7" t="n">
        <v>767.4</v>
      </c>
      <c r="D10" s="7" t="n">
        <v>529.1</v>
      </c>
      <c r="E10" s="7" t="n">
        <v>473.9</v>
      </c>
      <c r="F10" s="7" t="n">
        <v>600.9</v>
      </c>
      <c r="G10" s="7" t="n">
        <v>520.3</v>
      </c>
      <c r="H10" s="7" t="n">
        <v>44.4</v>
      </c>
    </row>
    <row r="11" customFormat="false" ht="15" hidden="false" customHeight="true" outlineLevel="0" collapsed="false">
      <c r="A11" s="3" t="s">
        <v>54</v>
      </c>
      <c r="B11" s="7" t="n">
        <v>1113.5</v>
      </c>
      <c r="C11" s="7" t="n">
        <v>686.6</v>
      </c>
      <c r="D11" s="7" t="n">
        <v>474.9</v>
      </c>
      <c r="E11" s="7" t="n">
        <v>395.7</v>
      </c>
      <c r="F11" s="7" t="n">
        <v>538.1</v>
      </c>
      <c r="G11" s="7" t="n">
        <v>458.2</v>
      </c>
      <c r="H11" s="7" t="n">
        <v>36.9</v>
      </c>
    </row>
    <row r="12" customFormat="false" ht="15" hidden="false" customHeight="true" outlineLevel="0" collapsed="false">
      <c r="A12" s="3" t="s">
        <v>55</v>
      </c>
      <c r="B12" s="7" t="n">
        <v>1341</v>
      </c>
      <c r="C12" s="7" t="n">
        <v>844.9</v>
      </c>
      <c r="D12" s="7" t="n">
        <v>575.4</v>
      </c>
      <c r="E12" s="7" t="n">
        <v>538.8</v>
      </c>
      <c r="F12" s="7" t="n">
        <v>610.9</v>
      </c>
      <c r="G12" s="7" t="n">
        <v>558.5</v>
      </c>
      <c r="H12" s="7" t="n">
        <v>45.1</v>
      </c>
    </row>
    <row r="13" customFormat="false" ht="15" hidden="false" customHeight="true" outlineLevel="0" collapsed="false">
      <c r="A13" s="3" t="s">
        <v>56</v>
      </c>
      <c r="B13" s="7" t="n">
        <v>1477.1</v>
      </c>
      <c r="C13" s="7" t="n">
        <v>980.4</v>
      </c>
      <c r="D13" s="7" t="n">
        <v>663.8</v>
      </c>
      <c r="E13" s="7" t="n">
        <v>751</v>
      </c>
      <c r="F13" s="7" t="n">
        <v>662.3</v>
      </c>
      <c r="G13" s="7" t="n">
        <v>640.4</v>
      </c>
      <c r="H13" s="7" t="n">
        <v>49.6</v>
      </c>
    </row>
    <row r="14" customFormat="false" ht="15" hidden="false" customHeight="true" outlineLevel="0" collapsed="false">
      <c r="A14" s="3" t="s">
        <v>57</v>
      </c>
      <c r="B14" s="7" t="n">
        <v>1387.6</v>
      </c>
      <c r="C14" s="7" t="n">
        <v>943.3</v>
      </c>
      <c r="D14" s="7" t="n">
        <v>684.4</v>
      </c>
      <c r="E14" s="7" t="n">
        <v>678.2</v>
      </c>
      <c r="F14" s="7" t="n">
        <v>625.9</v>
      </c>
      <c r="G14" s="7" t="n">
        <v>636.9</v>
      </c>
      <c r="H14" s="7" t="n">
        <v>53.5</v>
      </c>
    </row>
    <row r="15" customFormat="false" ht="15" hidden="false" customHeight="true" outlineLevel="0" collapsed="false">
      <c r="A15" s="3" t="s">
        <v>58</v>
      </c>
      <c r="B15" s="7" t="n">
        <v>1517.4</v>
      </c>
      <c r="C15" s="7" t="n">
        <v>947.8</v>
      </c>
      <c r="D15" s="7" t="n">
        <v>737.9</v>
      </c>
      <c r="E15" s="7" t="n">
        <v>671.1</v>
      </c>
      <c r="F15" s="7" t="n">
        <v>682.4</v>
      </c>
      <c r="G15" s="7" t="n">
        <v>625.2</v>
      </c>
      <c r="H15" s="7" t="n">
        <v>52.7</v>
      </c>
    </row>
    <row r="16" customFormat="false" ht="15" hidden="false" customHeight="true" outlineLevel="0" collapsed="false">
      <c r="A16" s="3" t="s">
        <v>59</v>
      </c>
      <c r="B16" s="7" t="n">
        <v>1893.9</v>
      </c>
      <c r="C16" s="7" t="n">
        <v>913.2</v>
      </c>
      <c r="D16" s="7" t="n">
        <v>779.7</v>
      </c>
      <c r="E16" s="7" t="n">
        <v>652.7</v>
      </c>
      <c r="F16" s="7" t="n">
        <v>623</v>
      </c>
      <c r="G16" s="7" t="n">
        <v>575</v>
      </c>
      <c r="H16" s="7" t="n">
        <v>58.6</v>
      </c>
    </row>
    <row r="17" customFormat="false" ht="15" hidden="false" customHeight="true" outlineLevel="0" collapsed="false">
      <c r="A17" s="4" t="s">
        <v>65</v>
      </c>
      <c r="B17" s="8" t="n">
        <f aca="false">2*B18</f>
        <v>2024.2</v>
      </c>
      <c r="C17" s="8" t="n">
        <f aca="false">2*C18</f>
        <v>904.8</v>
      </c>
      <c r="D17" s="8" t="n">
        <f aca="false">2*D18</f>
        <v>881.8</v>
      </c>
      <c r="E17" s="8" t="n">
        <f aca="false">2*E18</f>
        <v>794.6</v>
      </c>
      <c r="F17" s="8" t="n">
        <f aca="false">2*F18</f>
        <v>602.2</v>
      </c>
      <c r="G17" s="8" t="n">
        <f aca="false">2*G18</f>
        <v>589.2</v>
      </c>
      <c r="H17" s="8" t="n">
        <f aca="false">2*H18</f>
        <v>62.6</v>
      </c>
    </row>
    <row r="18" customFormat="false" ht="15" hidden="false" customHeight="true" outlineLevel="0" collapsed="false">
      <c r="A18" s="9" t="s">
        <v>66</v>
      </c>
      <c r="B18" s="10" t="n">
        <v>1012.1</v>
      </c>
      <c r="C18" s="10" t="n">
        <v>452.4</v>
      </c>
      <c r="D18" s="10" t="n">
        <v>440.9</v>
      </c>
      <c r="E18" s="10" t="n">
        <v>397.3</v>
      </c>
      <c r="F18" s="10" t="n">
        <v>301.1</v>
      </c>
      <c r="G18" s="10" t="n">
        <v>294.6</v>
      </c>
      <c r="H18" s="10" t="n">
        <v>31.3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24"/>
    <col collapsed="false" customWidth="true" hidden="false" outlineLevel="0" max="3" min="3" style="1" width="26"/>
  </cols>
  <sheetData>
    <row r="1" customFormat="false" ht="15" hidden="false" customHeight="true" outlineLevel="0" collapsed="false">
      <c r="A1" s="2" t="s">
        <v>90</v>
      </c>
    </row>
    <row r="2" customFormat="false" ht="15" hidden="false" customHeight="true" outlineLevel="0" collapsed="false">
      <c r="A2" s="5" t="s">
        <v>91</v>
      </c>
    </row>
    <row r="3" customFormat="false" ht="15" hidden="false" customHeight="true" outlineLevel="0" collapsed="false">
      <c r="A3" s="5" t="s">
        <v>92</v>
      </c>
    </row>
    <row r="5" customFormat="false" ht="15" hidden="false" customHeight="true" outlineLevel="0" collapsed="false">
      <c r="A5" s="6" t="s">
        <v>93</v>
      </c>
      <c r="B5" s="6" t="s">
        <v>94</v>
      </c>
      <c r="C5" s="6" t="s">
        <v>95</v>
      </c>
    </row>
    <row r="6" customFormat="false" ht="15" hidden="false" customHeight="true" outlineLevel="0" collapsed="false">
      <c r="A6" s="3" t="s">
        <v>96</v>
      </c>
      <c r="B6" s="3" t="s">
        <v>87</v>
      </c>
      <c r="C6" s="7" t="n">
        <v>3336.3</v>
      </c>
    </row>
    <row r="7" customFormat="false" ht="15" hidden="false" customHeight="true" outlineLevel="0" collapsed="false">
      <c r="A7" s="3" t="s">
        <v>97</v>
      </c>
      <c r="B7" s="3" t="s">
        <v>83</v>
      </c>
      <c r="C7" s="7" t="n">
        <v>3103</v>
      </c>
    </row>
    <row r="8" customFormat="false" ht="15" hidden="false" customHeight="true" outlineLevel="0" collapsed="false">
      <c r="A8" s="3" t="s">
        <v>98</v>
      </c>
      <c r="B8" s="3" t="s">
        <v>85</v>
      </c>
      <c r="C8" s="7" t="n">
        <v>3047.4</v>
      </c>
    </row>
    <row r="9" customFormat="false" ht="15" hidden="false" customHeight="true" outlineLevel="0" collapsed="false">
      <c r="A9" s="3" t="s">
        <v>99</v>
      </c>
      <c r="B9" s="3" t="s">
        <v>83</v>
      </c>
      <c r="C9" s="7" t="n">
        <v>2715.3</v>
      </c>
    </row>
    <row r="10" customFormat="false" ht="15" hidden="false" customHeight="true" outlineLevel="0" collapsed="false">
      <c r="A10" s="3" t="s">
        <v>100</v>
      </c>
      <c r="B10" s="3" t="s">
        <v>84</v>
      </c>
      <c r="C10" s="7" t="n">
        <v>2399.5</v>
      </c>
    </row>
    <row r="11" customFormat="false" ht="15" hidden="false" customHeight="true" outlineLevel="0" collapsed="false">
      <c r="A11" s="3" t="s">
        <v>101</v>
      </c>
      <c r="B11" s="3" t="s">
        <v>86</v>
      </c>
      <c r="C11" s="7" t="n">
        <v>2020.5</v>
      </c>
    </row>
    <row r="12" customFormat="false" ht="15" hidden="false" customHeight="true" outlineLevel="0" collapsed="false">
      <c r="A12" s="3" t="s">
        <v>102</v>
      </c>
      <c r="B12" s="3" t="s">
        <v>88</v>
      </c>
      <c r="C12" s="7" t="n">
        <v>1733</v>
      </c>
    </row>
    <row r="13" customFormat="false" ht="15" hidden="false" customHeight="true" outlineLevel="0" collapsed="false">
      <c r="A13" s="3" t="s">
        <v>103</v>
      </c>
      <c r="B13" s="3" t="s">
        <v>86</v>
      </c>
      <c r="C13" s="7" t="n">
        <v>1647.1</v>
      </c>
    </row>
    <row r="14" customFormat="false" ht="15" hidden="false" customHeight="true" outlineLevel="0" collapsed="false">
      <c r="A14" s="3" t="s">
        <v>104</v>
      </c>
      <c r="B14" s="3" t="s">
        <v>83</v>
      </c>
      <c r="C14" s="7" t="n">
        <v>1546</v>
      </c>
    </row>
    <row r="15" customFormat="false" ht="15" hidden="false" customHeight="true" outlineLevel="0" collapsed="false">
      <c r="A15" s="3" t="s">
        <v>105</v>
      </c>
      <c r="B15" s="3" t="s">
        <v>84</v>
      </c>
      <c r="C15" s="7" t="n">
        <v>1294.5</v>
      </c>
    </row>
    <row r="16" customFormat="false" ht="15" hidden="false" customHeight="true" outlineLevel="0" collapsed="false">
      <c r="A16" s="3" t="s">
        <v>106</v>
      </c>
      <c r="B16" s="3" t="s">
        <v>88</v>
      </c>
      <c r="C16" s="7" t="n">
        <v>1260.4</v>
      </c>
    </row>
    <row r="17" customFormat="false" ht="15" hidden="false" customHeight="true" outlineLevel="0" collapsed="false">
      <c r="A17" s="3" t="s">
        <v>107</v>
      </c>
      <c r="B17" s="3" t="s">
        <v>87</v>
      </c>
      <c r="C17" s="7" t="n">
        <v>1176.6</v>
      </c>
    </row>
    <row r="18" customFormat="false" ht="15" hidden="false" customHeight="true" outlineLevel="0" collapsed="false">
      <c r="A18" s="3" t="s">
        <v>108</v>
      </c>
      <c r="B18" s="3" t="s">
        <v>84</v>
      </c>
      <c r="C18" s="7" t="n">
        <v>1017.2</v>
      </c>
    </row>
    <row r="19" customFormat="false" ht="15" hidden="false" customHeight="true" outlineLevel="0" collapsed="false">
      <c r="A19" s="3" t="s">
        <v>109</v>
      </c>
      <c r="B19" s="3" t="s">
        <v>88</v>
      </c>
      <c r="C19" s="7" t="n">
        <v>998.5</v>
      </c>
    </row>
    <row r="20" customFormat="false" ht="15" hidden="false" customHeight="true" outlineLevel="0" collapsed="false">
      <c r="A20" s="3" t="s">
        <v>110</v>
      </c>
      <c r="B20" s="3" t="s">
        <v>84</v>
      </c>
      <c r="C20" s="7" t="n">
        <v>997.4</v>
      </c>
    </row>
    <row r="21" customFormat="false" ht="15" hidden="false" customHeight="true" outlineLevel="0" collapsed="false">
      <c r="A21" s="3" t="s">
        <v>111</v>
      </c>
      <c r="B21" s="3" t="s">
        <v>83</v>
      </c>
      <c r="C21" s="7" t="n">
        <v>879.5</v>
      </c>
    </row>
    <row r="22" customFormat="false" ht="15" hidden="false" customHeight="true" outlineLevel="0" collapsed="false">
      <c r="A22" s="3" t="s">
        <v>112</v>
      </c>
      <c r="B22" s="3" t="s">
        <v>83</v>
      </c>
      <c r="C22" s="7" t="n">
        <v>846.6</v>
      </c>
    </row>
    <row r="23" customFormat="false" ht="15" hidden="false" customHeight="true" outlineLevel="0" collapsed="false">
      <c r="A23" s="3" t="s">
        <v>113</v>
      </c>
      <c r="B23" s="3" t="s">
        <v>83</v>
      </c>
      <c r="C23" s="7" t="n">
        <v>787.3</v>
      </c>
    </row>
    <row r="24" customFormat="false" ht="15" hidden="false" customHeight="true" outlineLevel="0" collapsed="false">
      <c r="A24" s="3" t="s">
        <v>114</v>
      </c>
      <c r="B24" s="3" t="s">
        <v>83</v>
      </c>
      <c r="C24" s="7" t="n">
        <v>765.5</v>
      </c>
    </row>
    <row r="25" customFormat="false" ht="15" hidden="false" customHeight="true" outlineLevel="0" collapsed="false">
      <c r="A25" s="3" t="s">
        <v>115</v>
      </c>
      <c r="B25" s="3" t="s">
        <v>83</v>
      </c>
      <c r="C25" s="7" t="n">
        <v>729.6</v>
      </c>
    </row>
    <row r="26" customFormat="false" ht="15" hidden="false" customHeight="true" outlineLevel="0" collapsed="false">
      <c r="A26" s="3" t="s">
        <v>116</v>
      </c>
      <c r="B26" s="3" t="s">
        <v>83</v>
      </c>
      <c r="C26" s="7" t="n">
        <v>724.2</v>
      </c>
    </row>
    <row r="27" customFormat="false" ht="15" hidden="false" customHeight="true" outlineLevel="0" collapsed="false">
      <c r="A27" s="3" t="s">
        <v>117</v>
      </c>
      <c r="B27" s="3" t="s">
        <v>84</v>
      </c>
      <c r="C27" s="7" t="n">
        <v>700.9</v>
      </c>
    </row>
    <row r="28" customFormat="false" ht="15" hidden="false" customHeight="true" outlineLevel="0" collapsed="false">
      <c r="A28" s="3" t="s">
        <v>118</v>
      </c>
      <c r="B28" s="3" t="s">
        <v>86</v>
      </c>
      <c r="C28" s="7" t="n">
        <v>615.5</v>
      </c>
    </row>
    <row r="29" customFormat="false" ht="15" hidden="false" customHeight="true" outlineLevel="0" collapsed="false">
      <c r="A29" s="3" t="s">
        <v>119</v>
      </c>
      <c r="B29" s="3" t="s">
        <v>85</v>
      </c>
      <c r="C29" s="7" t="n">
        <v>613</v>
      </c>
    </row>
    <row r="30" customFormat="false" ht="15" hidden="false" customHeight="true" outlineLevel="0" collapsed="false">
      <c r="A30" s="3" t="s">
        <v>120</v>
      </c>
      <c r="B30" s="3" t="s">
        <v>87</v>
      </c>
      <c r="C30" s="7" t="n">
        <v>571.2</v>
      </c>
    </row>
    <row r="31" customFormat="false" ht="15" hidden="false" customHeight="true" outlineLevel="0" collapsed="false">
      <c r="A31" s="3" t="s">
        <v>121</v>
      </c>
      <c r="B31" s="3" t="s">
        <v>85</v>
      </c>
      <c r="C31" s="7" t="n">
        <v>553.6</v>
      </c>
    </row>
    <row r="32" customFormat="false" ht="15" hidden="false" customHeight="true" outlineLevel="0" collapsed="false">
      <c r="A32" s="3" t="s">
        <v>122</v>
      </c>
      <c r="B32" s="3" t="s">
        <v>87</v>
      </c>
      <c r="C32" s="7" t="n">
        <v>544.1</v>
      </c>
    </row>
    <row r="33" customFormat="false" ht="15" hidden="false" customHeight="true" outlineLevel="0" collapsed="false">
      <c r="A33" s="3" t="s">
        <v>123</v>
      </c>
      <c r="B33" s="3" t="s">
        <v>85</v>
      </c>
      <c r="C33" s="7" t="n">
        <v>532.4</v>
      </c>
    </row>
    <row r="34" customFormat="false" ht="15" hidden="false" customHeight="true" outlineLevel="0" collapsed="false">
      <c r="A34" s="3" t="s">
        <v>124</v>
      </c>
      <c r="B34" s="3" t="s">
        <v>84</v>
      </c>
      <c r="C34" s="7" t="n">
        <v>505.7</v>
      </c>
    </row>
    <row r="35" customFormat="false" ht="15" hidden="false" customHeight="true" outlineLevel="0" collapsed="false">
      <c r="A35" s="3" t="s">
        <v>125</v>
      </c>
      <c r="B35" s="3" t="s">
        <v>85</v>
      </c>
      <c r="C35" s="7" t="n">
        <v>447.4</v>
      </c>
    </row>
    <row r="36" customFormat="false" ht="15" hidden="false" customHeight="true" outlineLevel="0" collapsed="false">
      <c r="A36" s="3" t="s">
        <v>126</v>
      </c>
      <c r="B36" s="3" t="s">
        <v>85</v>
      </c>
      <c r="C36" s="7" t="n">
        <v>389.2</v>
      </c>
    </row>
    <row r="37" customFormat="false" ht="15" hidden="false" customHeight="true" outlineLevel="0" collapsed="false">
      <c r="A37" s="3" t="s">
        <v>127</v>
      </c>
      <c r="B37" s="3" t="s">
        <v>84</v>
      </c>
      <c r="C37" s="7" t="n">
        <v>384.9</v>
      </c>
    </row>
    <row r="38" customFormat="false" ht="15" hidden="false" customHeight="true" outlineLevel="0" collapsed="false">
      <c r="A38" s="3" t="s">
        <v>128</v>
      </c>
      <c r="B38" s="3" t="s">
        <v>85</v>
      </c>
      <c r="C38" s="7" t="n">
        <v>333.1</v>
      </c>
    </row>
    <row r="39" customFormat="false" ht="15" hidden="false" customHeight="true" outlineLevel="0" collapsed="false">
      <c r="A39" s="3" t="s">
        <v>129</v>
      </c>
      <c r="B39" s="3" t="s">
        <v>88</v>
      </c>
      <c r="C39" s="7" t="n">
        <v>330.6</v>
      </c>
    </row>
    <row r="40" customFormat="false" ht="15" hidden="false" customHeight="true" outlineLevel="0" collapsed="false">
      <c r="A40" s="3" t="s">
        <v>130</v>
      </c>
      <c r="B40" s="3" t="s">
        <v>85</v>
      </c>
      <c r="C40" s="7" t="n">
        <v>326</v>
      </c>
    </row>
    <row r="41" customFormat="false" ht="15" hidden="false" customHeight="true" outlineLevel="0" collapsed="false">
      <c r="A41" s="3" t="s">
        <v>131</v>
      </c>
      <c r="B41" s="3" t="s">
        <v>83</v>
      </c>
      <c r="C41" s="7" t="n">
        <v>324.4</v>
      </c>
    </row>
    <row r="42" customFormat="false" ht="15" hidden="false" customHeight="true" outlineLevel="0" collapsed="false">
      <c r="A42" s="3" t="s">
        <v>132</v>
      </c>
      <c r="B42" s="3" t="s">
        <v>88</v>
      </c>
      <c r="C42" s="7" t="n">
        <v>318</v>
      </c>
    </row>
    <row r="43" customFormat="false" ht="15" hidden="false" customHeight="true" outlineLevel="0" collapsed="false">
      <c r="A43" s="3" t="s">
        <v>133</v>
      </c>
      <c r="B43" s="3" t="s">
        <v>84</v>
      </c>
      <c r="C43" s="7" t="n">
        <v>317</v>
      </c>
    </row>
    <row r="44" customFormat="false" ht="15" hidden="false" customHeight="true" outlineLevel="0" collapsed="false">
      <c r="A44" s="3" t="s">
        <v>134</v>
      </c>
      <c r="B44" s="3" t="s">
        <v>88</v>
      </c>
      <c r="C44" s="7" t="n">
        <v>314.4</v>
      </c>
    </row>
    <row r="45" customFormat="false" ht="15" hidden="false" customHeight="true" outlineLevel="0" collapsed="false">
      <c r="A45" s="3" t="s">
        <v>135</v>
      </c>
      <c r="B45" s="3" t="s">
        <v>87</v>
      </c>
      <c r="C45" s="7" t="n">
        <v>299.7</v>
      </c>
    </row>
    <row r="46" customFormat="false" ht="15" hidden="false" customHeight="true" outlineLevel="0" collapsed="false">
      <c r="A46" s="3" t="s">
        <v>136</v>
      </c>
      <c r="B46" s="3" t="s">
        <v>84</v>
      </c>
      <c r="C46" s="7" t="n">
        <v>292.6</v>
      </c>
    </row>
    <row r="47" customFormat="false" ht="15" hidden="false" customHeight="true" outlineLevel="0" collapsed="false">
      <c r="A47" s="3" t="s">
        <v>137</v>
      </c>
      <c r="B47" s="3" t="s">
        <v>84</v>
      </c>
      <c r="C47" s="7" t="n">
        <v>284.9</v>
      </c>
    </row>
    <row r="48" customFormat="false" ht="15" hidden="false" customHeight="true" outlineLevel="0" collapsed="false">
      <c r="A48" s="3" t="s">
        <v>138</v>
      </c>
      <c r="B48" s="3" t="s">
        <v>84</v>
      </c>
      <c r="C48" s="7" t="n">
        <v>279.6</v>
      </c>
    </row>
    <row r="49" customFormat="false" ht="15" hidden="false" customHeight="true" outlineLevel="0" collapsed="false">
      <c r="A49" s="3" t="s">
        <v>139</v>
      </c>
      <c r="B49" s="3" t="s">
        <v>89</v>
      </c>
      <c r="C49" s="7" t="n">
        <v>243.5</v>
      </c>
    </row>
    <row r="50" customFormat="false" ht="15" hidden="false" customHeight="true" outlineLevel="0" collapsed="false">
      <c r="A50" s="3" t="s">
        <v>140</v>
      </c>
      <c r="B50" s="3" t="s">
        <v>85</v>
      </c>
      <c r="C50" s="7" t="n">
        <v>229.8</v>
      </c>
    </row>
    <row r="51" customFormat="false" ht="15" hidden="false" customHeight="true" outlineLevel="0" collapsed="false">
      <c r="A51" s="3" t="s">
        <v>141</v>
      </c>
      <c r="B51" s="3" t="s">
        <v>86</v>
      </c>
      <c r="C51" s="7" t="n">
        <v>228.5</v>
      </c>
    </row>
    <row r="52" customFormat="false" ht="15" hidden="false" customHeight="true" outlineLevel="0" collapsed="false">
      <c r="A52" s="3" t="s">
        <v>142</v>
      </c>
      <c r="B52" s="3" t="s">
        <v>86</v>
      </c>
      <c r="C52" s="7" t="n">
        <v>226.6</v>
      </c>
    </row>
    <row r="53" customFormat="false" ht="15" hidden="false" customHeight="true" outlineLevel="0" collapsed="false">
      <c r="A53" s="3" t="s">
        <v>143</v>
      </c>
      <c r="B53" s="3" t="s">
        <v>86</v>
      </c>
      <c r="C53" s="7" t="n">
        <v>225.9</v>
      </c>
    </row>
    <row r="54" customFormat="false" ht="15" hidden="false" customHeight="true" outlineLevel="0" collapsed="false">
      <c r="A54" s="3" t="s">
        <v>144</v>
      </c>
      <c r="B54" s="3" t="s">
        <v>83</v>
      </c>
      <c r="C54" s="7" t="n">
        <v>220.9</v>
      </c>
    </row>
    <row r="55" customFormat="false" ht="15" hidden="false" customHeight="true" outlineLevel="0" collapsed="false">
      <c r="A55" s="3" t="s">
        <v>145</v>
      </c>
      <c r="B55" s="3" t="s">
        <v>85</v>
      </c>
      <c r="C55" s="7" t="n">
        <v>216.3</v>
      </c>
    </row>
    <row r="56" customFormat="false" ht="15" hidden="false" customHeight="true" outlineLevel="0" collapsed="false">
      <c r="A56" s="3" t="s">
        <v>146</v>
      </c>
      <c r="B56" s="3" t="s">
        <v>88</v>
      </c>
      <c r="C56" s="7" t="n">
        <v>216.3</v>
      </c>
    </row>
    <row r="57" customFormat="false" ht="15" hidden="false" customHeight="true" outlineLevel="0" collapsed="false">
      <c r="A57" s="3" t="s">
        <v>147</v>
      </c>
      <c r="B57" s="3" t="s">
        <v>86</v>
      </c>
      <c r="C57" s="7" t="n">
        <v>215.9</v>
      </c>
    </row>
    <row r="58" customFormat="false" ht="15" hidden="false" customHeight="true" outlineLevel="0" collapsed="false">
      <c r="A58" s="3" t="s">
        <v>148</v>
      </c>
      <c r="B58" s="3" t="s">
        <v>88</v>
      </c>
      <c r="C58" s="7" t="n">
        <v>215.2</v>
      </c>
    </row>
    <row r="59" customFormat="false" ht="15" hidden="false" customHeight="true" outlineLevel="0" collapsed="false">
      <c r="A59" s="3" t="s">
        <v>149</v>
      </c>
      <c r="B59" s="3" t="s">
        <v>83</v>
      </c>
      <c r="C59" s="7" t="n">
        <v>206.4</v>
      </c>
    </row>
    <row r="60" customFormat="false" ht="15" hidden="false" customHeight="true" outlineLevel="0" collapsed="false">
      <c r="A60" s="3" t="s">
        <v>150</v>
      </c>
      <c r="B60" s="3" t="s">
        <v>83</v>
      </c>
      <c r="C60" s="7" t="n">
        <v>186.5</v>
      </c>
    </row>
    <row r="61" customFormat="false" ht="15" hidden="false" customHeight="true" outlineLevel="0" collapsed="false">
      <c r="A61" s="3" t="s">
        <v>151</v>
      </c>
      <c r="B61" s="3" t="s">
        <v>88</v>
      </c>
      <c r="C61" s="7" t="n">
        <v>184.3</v>
      </c>
    </row>
    <row r="62" customFormat="false" ht="15" hidden="false" customHeight="true" outlineLevel="0" collapsed="false">
      <c r="A62" s="3" t="s">
        <v>152</v>
      </c>
      <c r="B62" s="3" t="s">
        <v>83</v>
      </c>
      <c r="C62" s="7" t="n">
        <v>183.4</v>
      </c>
    </row>
    <row r="63" customFormat="false" ht="15" hidden="false" customHeight="true" outlineLevel="0" collapsed="false">
      <c r="A63" s="3" t="s">
        <v>153</v>
      </c>
      <c r="B63" s="3" t="s">
        <v>83</v>
      </c>
      <c r="C63" s="7" t="n">
        <v>182.8</v>
      </c>
    </row>
    <row r="64" customFormat="false" ht="15" hidden="false" customHeight="true" outlineLevel="0" collapsed="false">
      <c r="A64" s="3" t="s">
        <v>154</v>
      </c>
      <c r="B64" s="3" t="s">
        <v>87</v>
      </c>
      <c r="C64" s="7" t="n">
        <v>182.5</v>
      </c>
    </row>
    <row r="65" customFormat="false" ht="15" hidden="false" customHeight="true" outlineLevel="0" collapsed="false">
      <c r="A65" s="3" t="s">
        <v>155</v>
      </c>
      <c r="B65" s="3" t="s">
        <v>83</v>
      </c>
      <c r="C65" s="7" t="n">
        <v>177.6</v>
      </c>
    </row>
    <row r="66" customFormat="false" ht="15" hidden="false" customHeight="true" outlineLevel="0" collapsed="false">
      <c r="A66" s="3" t="s">
        <v>156</v>
      </c>
      <c r="B66" s="3" t="s">
        <v>88</v>
      </c>
      <c r="C66" s="7" t="n">
        <v>170</v>
      </c>
    </row>
    <row r="67" customFormat="false" ht="15" hidden="false" customHeight="true" outlineLevel="0" collapsed="false">
      <c r="A67" s="3" t="s">
        <v>157</v>
      </c>
      <c r="B67" s="3" t="s">
        <v>86</v>
      </c>
      <c r="C67" s="7" t="n">
        <v>169.3</v>
      </c>
    </row>
    <row r="68" customFormat="false" ht="15" hidden="false" customHeight="true" outlineLevel="0" collapsed="false">
      <c r="A68" s="3" t="s">
        <v>158</v>
      </c>
      <c r="B68" s="3" t="s">
        <v>86</v>
      </c>
      <c r="C68" s="7" t="n">
        <v>162.8</v>
      </c>
    </row>
    <row r="69" customFormat="false" ht="15" hidden="false" customHeight="true" outlineLevel="0" collapsed="false">
      <c r="A69" s="3" t="s">
        <v>159</v>
      </c>
      <c r="B69" s="3" t="s">
        <v>84</v>
      </c>
      <c r="C69" s="7" t="n">
        <v>152.2</v>
      </c>
    </row>
    <row r="70" customFormat="false" ht="15" hidden="false" customHeight="true" outlineLevel="0" collapsed="false">
      <c r="A70" s="3" t="s">
        <v>160</v>
      </c>
      <c r="B70" s="3" t="s">
        <v>89</v>
      </c>
      <c r="C70" s="7" t="n">
        <v>149.1</v>
      </c>
    </row>
    <row r="71" customFormat="false" ht="15" hidden="false" customHeight="true" outlineLevel="0" collapsed="false">
      <c r="A71" s="3" t="s">
        <v>161</v>
      </c>
      <c r="B71" s="3" t="s">
        <v>87</v>
      </c>
      <c r="C71" s="7" t="n">
        <v>139.8</v>
      </c>
    </row>
    <row r="72" customFormat="false" ht="15" hidden="false" customHeight="true" outlineLevel="0" collapsed="false">
      <c r="A72" s="3" t="s">
        <v>162</v>
      </c>
      <c r="B72" s="3" t="s">
        <v>87</v>
      </c>
      <c r="C72" s="7" t="n">
        <v>139.1</v>
      </c>
    </row>
    <row r="73" customFormat="false" ht="15" hidden="false" customHeight="true" outlineLevel="0" collapsed="false">
      <c r="A73" s="3" t="s">
        <v>163</v>
      </c>
      <c r="B73" s="3" t="s">
        <v>83</v>
      </c>
      <c r="C73" s="7" t="n">
        <v>134.2</v>
      </c>
    </row>
    <row r="74" customFormat="false" ht="15" hidden="false" customHeight="true" outlineLevel="0" collapsed="false">
      <c r="A74" s="3" t="s">
        <v>164</v>
      </c>
      <c r="B74" s="3" t="s">
        <v>83</v>
      </c>
      <c r="C74" s="7" t="n">
        <v>127.6</v>
      </c>
    </row>
    <row r="75" customFormat="false" ht="15" hidden="false" customHeight="true" outlineLevel="0" collapsed="false">
      <c r="A75" s="3" t="s">
        <v>165</v>
      </c>
      <c r="B75" s="3" t="s">
        <v>86</v>
      </c>
      <c r="C75" s="7" t="n">
        <v>125.6</v>
      </c>
    </row>
    <row r="76" customFormat="false" ht="15" hidden="false" customHeight="true" outlineLevel="0" collapsed="false">
      <c r="A76" s="3" t="s">
        <v>166</v>
      </c>
      <c r="B76" s="3" t="s">
        <v>84</v>
      </c>
      <c r="C76" s="7" t="n">
        <v>123.7</v>
      </c>
    </row>
    <row r="77" customFormat="false" ht="15" hidden="false" customHeight="true" outlineLevel="0" collapsed="false">
      <c r="A77" s="3" t="s">
        <v>167</v>
      </c>
      <c r="B77" s="3" t="s">
        <v>84</v>
      </c>
      <c r="C77" s="7" t="n">
        <v>116.6</v>
      </c>
    </row>
    <row r="78" customFormat="false" ht="15" hidden="false" customHeight="true" outlineLevel="0" collapsed="false">
      <c r="A78" s="3" t="s">
        <v>168</v>
      </c>
      <c r="B78" s="3" t="s">
        <v>83</v>
      </c>
      <c r="C78" s="7" t="n">
        <v>113.7</v>
      </c>
    </row>
    <row r="79" customFormat="false" ht="15" hidden="false" customHeight="true" outlineLevel="0" collapsed="false">
      <c r="A79" s="3" t="s">
        <v>169</v>
      </c>
      <c r="B79" s="3" t="s">
        <v>84</v>
      </c>
      <c r="C79" s="7" t="n">
        <v>113.1</v>
      </c>
    </row>
    <row r="80" customFormat="false" ht="15" hidden="false" customHeight="true" outlineLevel="0" collapsed="false">
      <c r="A80" s="3" t="s">
        <v>170</v>
      </c>
      <c r="B80" s="3" t="s">
        <v>87</v>
      </c>
      <c r="C80" s="7" t="n">
        <v>108.8</v>
      </c>
    </row>
    <row r="81" customFormat="false" ht="15" hidden="false" customHeight="true" outlineLevel="0" collapsed="false">
      <c r="A81" s="3" t="s">
        <v>171</v>
      </c>
      <c r="B81" s="3" t="s">
        <v>86</v>
      </c>
      <c r="C81" s="7" t="n">
        <v>103.8</v>
      </c>
    </row>
    <row r="82" customFormat="false" ht="15" hidden="false" customHeight="true" outlineLevel="0" collapsed="false">
      <c r="A82" s="3" t="s">
        <v>172</v>
      </c>
      <c r="B82" s="3" t="s">
        <v>84</v>
      </c>
      <c r="C82" s="7" t="n">
        <v>102.3</v>
      </c>
    </row>
    <row r="83" customFormat="false" ht="15" hidden="false" customHeight="true" outlineLevel="0" collapsed="false">
      <c r="A83" s="3" t="s">
        <v>173</v>
      </c>
      <c r="B83" s="3" t="s">
        <v>88</v>
      </c>
      <c r="C83" s="7" t="n">
        <v>100.8</v>
      </c>
    </row>
    <row r="84" customFormat="false" ht="15" hidden="false" customHeight="true" outlineLevel="0" collapsed="false">
      <c r="A84" s="3" t="s">
        <v>174</v>
      </c>
      <c r="B84" s="3" t="s">
        <v>83</v>
      </c>
      <c r="C84" s="7" t="n">
        <v>94.8</v>
      </c>
    </row>
    <row r="85" customFormat="false" ht="15" hidden="false" customHeight="true" outlineLevel="0" collapsed="false">
      <c r="A85" s="3" t="s">
        <v>175</v>
      </c>
      <c r="B85" s="3" t="s">
        <v>87</v>
      </c>
      <c r="C85" s="7" t="n">
        <v>90.5</v>
      </c>
    </row>
    <row r="86" customFormat="false" ht="15" hidden="false" customHeight="true" outlineLevel="0" collapsed="false">
      <c r="A86" s="3" t="s">
        <v>176</v>
      </c>
      <c r="B86" s="3" t="s">
        <v>83</v>
      </c>
      <c r="C86" s="7" t="n">
        <v>80.3</v>
      </c>
    </row>
    <row r="87" customFormat="false" ht="15" hidden="false" customHeight="true" outlineLevel="0" collapsed="false">
      <c r="A87" s="3" t="s">
        <v>177</v>
      </c>
      <c r="B87" s="3" t="s">
        <v>86</v>
      </c>
      <c r="C87" s="7" t="n">
        <v>78</v>
      </c>
    </row>
    <row r="88" customFormat="false" ht="15" hidden="false" customHeight="true" outlineLevel="0" collapsed="false">
      <c r="A88" s="3" t="s">
        <v>178</v>
      </c>
      <c r="B88" s="3" t="s">
        <v>86</v>
      </c>
      <c r="C88" s="7" t="n">
        <v>77.8</v>
      </c>
    </row>
    <row r="89" customFormat="false" ht="15" hidden="false" customHeight="true" outlineLevel="0" collapsed="false">
      <c r="A89" s="3" t="s">
        <v>179</v>
      </c>
      <c r="B89" s="3" t="s">
        <v>83</v>
      </c>
      <c r="C89" s="7" t="n">
        <v>73.6</v>
      </c>
    </row>
    <row r="90" customFormat="false" ht="15" hidden="false" customHeight="true" outlineLevel="0" collapsed="false">
      <c r="A90" s="3" t="s">
        <v>180</v>
      </c>
      <c r="B90" s="3" t="s">
        <v>86</v>
      </c>
      <c r="C90" s="7" t="n">
        <v>70.8</v>
      </c>
    </row>
    <row r="91" customFormat="false" ht="15" hidden="false" customHeight="true" outlineLevel="0" collapsed="false">
      <c r="A91" s="3" t="s">
        <v>181</v>
      </c>
      <c r="B91" s="3" t="s">
        <v>83</v>
      </c>
      <c r="C91" s="7" t="n">
        <v>69.9</v>
      </c>
    </row>
    <row r="92" customFormat="false" ht="15" hidden="false" customHeight="true" outlineLevel="0" collapsed="false">
      <c r="A92" s="3" t="s">
        <v>182</v>
      </c>
      <c r="B92" s="3" t="s">
        <v>83</v>
      </c>
      <c r="C92" s="7" t="n">
        <v>68.5</v>
      </c>
    </row>
    <row r="93" customFormat="false" ht="15" hidden="false" customHeight="true" outlineLevel="0" collapsed="false">
      <c r="A93" s="3" t="s">
        <v>183</v>
      </c>
      <c r="B93" s="3" t="s">
        <v>86</v>
      </c>
      <c r="C93" s="7" t="n">
        <v>68.1</v>
      </c>
    </row>
    <row r="94" customFormat="false" ht="15" hidden="false" customHeight="true" outlineLevel="0" collapsed="false">
      <c r="A94" s="3" t="s">
        <v>184</v>
      </c>
      <c r="B94" s="3" t="s">
        <v>86</v>
      </c>
      <c r="C94" s="7" t="n">
        <v>67.7</v>
      </c>
    </row>
    <row r="95" customFormat="false" ht="15" hidden="false" customHeight="true" outlineLevel="0" collapsed="false">
      <c r="A95" s="3" t="s">
        <v>185</v>
      </c>
      <c r="B95" s="3" t="s">
        <v>83</v>
      </c>
      <c r="C95" s="7" t="n">
        <v>60.3</v>
      </c>
    </row>
    <row r="96" customFormat="false" ht="15" hidden="false" customHeight="true" outlineLevel="0" collapsed="false">
      <c r="A96" s="3" t="s">
        <v>186</v>
      </c>
      <c r="B96" s="3" t="s">
        <v>85</v>
      </c>
      <c r="C96" s="7" t="n">
        <v>59.7</v>
      </c>
    </row>
    <row r="97" customFormat="false" ht="15" hidden="false" customHeight="true" outlineLevel="0" collapsed="false">
      <c r="A97" s="3" t="s">
        <v>187</v>
      </c>
      <c r="B97" s="3" t="s">
        <v>87</v>
      </c>
      <c r="C97" s="7" t="n">
        <v>59.1</v>
      </c>
    </row>
    <row r="98" customFormat="false" ht="15" hidden="false" customHeight="true" outlineLevel="0" collapsed="false">
      <c r="A98" s="3" t="s">
        <v>188</v>
      </c>
      <c r="B98" s="3" t="s">
        <v>88</v>
      </c>
      <c r="C98" s="7" t="n">
        <v>57.1</v>
      </c>
    </row>
    <row r="99" customFormat="false" ht="15" hidden="false" customHeight="true" outlineLevel="0" collapsed="false">
      <c r="A99" s="3" t="s">
        <v>189</v>
      </c>
      <c r="B99" s="3" t="s">
        <v>83</v>
      </c>
      <c r="C99" s="7" t="n">
        <v>56.5</v>
      </c>
    </row>
    <row r="100" customFormat="false" ht="15" hidden="false" customHeight="true" outlineLevel="0" collapsed="false">
      <c r="A100" s="3" t="s">
        <v>190</v>
      </c>
      <c r="B100" s="3" t="s">
        <v>83</v>
      </c>
      <c r="C100" s="7" t="n">
        <v>55.8</v>
      </c>
    </row>
    <row r="101" customFormat="false" ht="15" hidden="false" customHeight="true" outlineLevel="0" collapsed="false">
      <c r="A101" s="3" t="s">
        <v>191</v>
      </c>
      <c r="B101" s="3" t="s">
        <v>88</v>
      </c>
      <c r="C101" s="7" t="n">
        <v>55.4</v>
      </c>
    </row>
    <row r="102" customFormat="false" ht="15" hidden="false" customHeight="true" outlineLevel="0" collapsed="false">
      <c r="A102" s="3" t="s">
        <v>192</v>
      </c>
      <c r="B102" s="3" t="s">
        <v>87</v>
      </c>
      <c r="C102" s="7" t="n">
        <v>54.9</v>
      </c>
    </row>
    <row r="103" customFormat="false" ht="15" hidden="false" customHeight="true" outlineLevel="0" collapsed="false">
      <c r="A103" s="3" t="s">
        <v>193</v>
      </c>
      <c r="B103" s="3" t="s">
        <v>87</v>
      </c>
      <c r="C103" s="7" t="n">
        <v>52.8</v>
      </c>
    </row>
    <row r="104" customFormat="false" ht="15" hidden="false" customHeight="true" outlineLevel="0" collapsed="false">
      <c r="A104" s="3" t="s">
        <v>194</v>
      </c>
      <c r="B104" s="3" t="s">
        <v>87</v>
      </c>
      <c r="C104" s="7" t="n">
        <v>52.6</v>
      </c>
    </row>
    <row r="105" customFormat="false" ht="15" hidden="false" customHeight="true" outlineLevel="0" collapsed="false">
      <c r="A105" s="3" t="s">
        <v>195</v>
      </c>
      <c r="B105" s="3" t="s">
        <v>87</v>
      </c>
      <c r="C105" s="7" t="n">
        <v>50.8</v>
      </c>
    </row>
    <row r="106" customFormat="false" ht="15" hidden="false" customHeight="true" outlineLevel="0" collapsed="false">
      <c r="A106" s="3" t="s">
        <v>196</v>
      </c>
      <c r="B106" s="3" t="s">
        <v>88</v>
      </c>
      <c r="C106" s="7" t="n">
        <v>47.3</v>
      </c>
    </row>
    <row r="107" customFormat="false" ht="15" hidden="false" customHeight="true" outlineLevel="0" collapsed="false">
      <c r="A107" s="3" t="s">
        <v>197</v>
      </c>
      <c r="B107" s="3" t="s">
        <v>83</v>
      </c>
      <c r="C107" s="7" t="n">
        <v>45.7</v>
      </c>
    </row>
    <row r="108" customFormat="false" ht="15" hidden="false" customHeight="true" outlineLevel="0" collapsed="false">
      <c r="A108" s="3" t="s">
        <v>198</v>
      </c>
      <c r="B108" s="3" t="s">
        <v>83</v>
      </c>
      <c r="C108" s="7" t="n">
        <v>44.3</v>
      </c>
    </row>
    <row r="109" customFormat="false" ht="15" hidden="false" customHeight="true" outlineLevel="0" collapsed="false">
      <c r="A109" s="3" t="s">
        <v>199</v>
      </c>
      <c r="B109" s="3" t="s">
        <v>88</v>
      </c>
      <c r="C109" s="7" t="n">
        <v>44</v>
      </c>
    </row>
    <row r="110" customFormat="false" ht="15" hidden="false" customHeight="true" outlineLevel="0" collapsed="false">
      <c r="A110" s="3" t="s">
        <v>200</v>
      </c>
      <c r="B110" s="3" t="s">
        <v>83</v>
      </c>
      <c r="C110" s="7" t="n">
        <v>43.5</v>
      </c>
    </row>
    <row r="111" customFormat="false" ht="15" hidden="false" customHeight="true" outlineLevel="0" collapsed="false">
      <c r="A111" s="3" t="s">
        <v>201</v>
      </c>
      <c r="B111" s="3" t="s">
        <v>84</v>
      </c>
      <c r="C111" s="7" t="n">
        <v>42.4</v>
      </c>
    </row>
    <row r="112" customFormat="false" ht="15" hidden="false" customHeight="true" outlineLevel="0" collapsed="false">
      <c r="A112" s="3" t="s">
        <v>202</v>
      </c>
      <c r="B112" s="3" t="s">
        <v>86</v>
      </c>
      <c r="C112" s="7" t="n">
        <v>41.7</v>
      </c>
    </row>
    <row r="113" customFormat="false" ht="15" hidden="false" customHeight="true" outlineLevel="0" collapsed="false">
      <c r="A113" s="3" t="s">
        <v>203</v>
      </c>
      <c r="B113" s="3" t="s">
        <v>87</v>
      </c>
      <c r="C113" s="7" t="n">
        <v>40.6</v>
      </c>
    </row>
    <row r="114" customFormat="false" ht="15" hidden="false" customHeight="true" outlineLevel="0" collapsed="false">
      <c r="A114" s="3" t="s">
        <v>204</v>
      </c>
      <c r="B114" s="3" t="s">
        <v>84</v>
      </c>
      <c r="C114" s="7" t="n">
        <v>40.4</v>
      </c>
    </row>
    <row r="115" customFormat="false" ht="15" hidden="false" customHeight="true" outlineLevel="0" collapsed="false">
      <c r="A115" s="3" t="s">
        <v>205</v>
      </c>
      <c r="B115" s="3" t="s">
        <v>84</v>
      </c>
      <c r="C115" s="7" t="n">
        <v>37.5</v>
      </c>
    </row>
    <row r="116" customFormat="false" ht="15" hidden="false" customHeight="true" outlineLevel="0" collapsed="false">
      <c r="A116" s="3" t="s">
        <v>206</v>
      </c>
      <c r="B116" s="3" t="s">
        <v>84</v>
      </c>
      <c r="C116" s="7" t="n">
        <v>35.1</v>
      </c>
    </row>
    <row r="117" customFormat="false" ht="15" hidden="false" customHeight="true" outlineLevel="0" collapsed="false">
      <c r="A117" s="3" t="s">
        <v>207</v>
      </c>
      <c r="B117" s="3" t="s">
        <v>89</v>
      </c>
      <c r="C117" s="7" t="n">
        <v>34.9</v>
      </c>
    </row>
    <row r="118" customFormat="false" ht="15" hidden="false" customHeight="true" outlineLevel="0" collapsed="false">
      <c r="A118" s="3" t="s">
        <v>208</v>
      </c>
      <c r="B118" s="3" t="s">
        <v>87</v>
      </c>
      <c r="C118" s="7" t="n">
        <v>34.7</v>
      </c>
    </row>
    <row r="119" customFormat="false" ht="15" hidden="false" customHeight="true" outlineLevel="0" collapsed="false">
      <c r="A119" s="3" t="s">
        <v>209</v>
      </c>
      <c r="B119" s="3" t="s">
        <v>88</v>
      </c>
      <c r="C119" s="7" t="n">
        <v>33.5</v>
      </c>
    </row>
    <row r="120" customFormat="false" ht="15" hidden="false" customHeight="true" outlineLevel="0" collapsed="false">
      <c r="A120" s="3" t="s">
        <v>210</v>
      </c>
      <c r="B120" s="3" t="s">
        <v>83</v>
      </c>
      <c r="C120" s="7" t="n">
        <v>33</v>
      </c>
    </row>
    <row r="121" customFormat="false" ht="15" hidden="false" customHeight="true" outlineLevel="0" collapsed="false">
      <c r="A121" s="3" t="s">
        <v>211</v>
      </c>
      <c r="B121" s="3" t="s">
        <v>88</v>
      </c>
      <c r="C121" s="7" t="n">
        <v>32.9</v>
      </c>
    </row>
    <row r="122" customFormat="false" ht="15" hidden="false" customHeight="true" outlineLevel="0" collapsed="false">
      <c r="A122" s="3" t="s">
        <v>212</v>
      </c>
      <c r="B122" s="3" t="s">
        <v>87</v>
      </c>
      <c r="C122" s="7" t="n">
        <v>32.6</v>
      </c>
    </row>
    <row r="123" customFormat="false" ht="15" hidden="false" customHeight="true" outlineLevel="0" collapsed="false">
      <c r="A123" s="3" t="s">
        <v>213</v>
      </c>
      <c r="B123" s="3" t="s">
        <v>88</v>
      </c>
      <c r="C123" s="7" t="n">
        <v>31</v>
      </c>
    </row>
    <row r="124" customFormat="false" ht="15" hidden="false" customHeight="true" outlineLevel="0" collapsed="false">
      <c r="A124" s="3" t="s">
        <v>214</v>
      </c>
      <c r="B124" s="3" t="s">
        <v>88</v>
      </c>
      <c r="C124" s="7" t="n">
        <v>29.7</v>
      </c>
    </row>
    <row r="125" customFormat="false" ht="15" hidden="false" customHeight="true" outlineLevel="0" collapsed="false">
      <c r="A125" s="3" t="s">
        <v>215</v>
      </c>
      <c r="B125" s="3" t="s">
        <v>83</v>
      </c>
      <c r="C125" s="7" t="n">
        <v>28.9</v>
      </c>
    </row>
    <row r="126" customFormat="false" ht="15" hidden="false" customHeight="true" outlineLevel="0" collapsed="false">
      <c r="A126" s="3" t="s">
        <v>216</v>
      </c>
      <c r="B126" s="3" t="s">
        <v>83</v>
      </c>
      <c r="C126" s="7" t="n">
        <v>28.3</v>
      </c>
    </row>
    <row r="127" customFormat="false" ht="15" hidden="false" customHeight="true" outlineLevel="0" collapsed="false">
      <c r="A127" s="3" t="s">
        <v>217</v>
      </c>
      <c r="B127" s="3" t="s">
        <v>86</v>
      </c>
      <c r="C127" s="7" t="n">
        <v>27.6</v>
      </c>
    </row>
    <row r="128" customFormat="false" ht="15" hidden="false" customHeight="true" outlineLevel="0" collapsed="false">
      <c r="A128" s="3" t="s">
        <v>218</v>
      </c>
      <c r="B128" s="3" t="s">
        <v>83</v>
      </c>
      <c r="C128" s="7" t="n">
        <v>27.5</v>
      </c>
    </row>
    <row r="129" customFormat="false" ht="15" hidden="false" customHeight="true" outlineLevel="0" collapsed="false">
      <c r="A129" s="3" t="s">
        <v>219</v>
      </c>
      <c r="B129" s="3" t="s">
        <v>88</v>
      </c>
      <c r="C129" s="7" t="n">
        <v>26.3</v>
      </c>
    </row>
    <row r="130" customFormat="false" ht="15" hidden="false" customHeight="true" outlineLevel="0" collapsed="false">
      <c r="A130" s="3" t="s">
        <v>220</v>
      </c>
      <c r="B130" s="3" t="s">
        <v>83</v>
      </c>
      <c r="C130" s="7" t="n">
        <v>25.6</v>
      </c>
    </row>
    <row r="131" customFormat="false" ht="15" hidden="false" customHeight="true" outlineLevel="0" collapsed="false">
      <c r="A131" s="3" t="s">
        <v>221</v>
      </c>
      <c r="B131" s="3" t="s">
        <v>89</v>
      </c>
      <c r="C131" s="7" t="n">
        <v>25.3</v>
      </c>
    </row>
    <row r="132" customFormat="false" ht="15" hidden="false" customHeight="true" outlineLevel="0" collapsed="false">
      <c r="A132" s="3" t="s">
        <v>222</v>
      </c>
      <c r="B132" s="3" t="s">
        <v>85</v>
      </c>
      <c r="C132" s="7" t="n">
        <v>25.3</v>
      </c>
    </row>
    <row r="133" customFormat="false" ht="15" hidden="false" customHeight="true" outlineLevel="0" collapsed="false">
      <c r="A133" s="3" t="s">
        <v>223</v>
      </c>
      <c r="B133" s="3" t="s">
        <v>83</v>
      </c>
      <c r="C133" s="7" t="n">
        <v>24.2</v>
      </c>
    </row>
    <row r="134" customFormat="false" ht="15" hidden="false" customHeight="true" outlineLevel="0" collapsed="false">
      <c r="A134" s="3" t="s">
        <v>224</v>
      </c>
      <c r="B134" s="3" t="s">
        <v>87</v>
      </c>
      <c r="C134" s="7" t="n">
        <v>23.3</v>
      </c>
    </row>
    <row r="135" customFormat="false" ht="15" hidden="false" customHeight="true" outlineLevel="0" collapsed="false">
      <c r="A135" s="3" t="s">
        <v>225</v>
      </c>
      <c r="B135" s="3" t="s">
        <v>83</v>
      </c>
      <c r="C135" s="7" t="n">
        <v>23.1</v>
      </c>
    </row>
    <row r="136" customFormat="false" ht="15" hidden="false" customHeight="true" outlineLevel="0" collapsed="false">
      <c r="A136" s="3" t="s">
        <v>226</v>
      </c>
      <c r="B136" s="3" t="s">
        <v>83</v>
      </c>
      <c r="C136" s="7" t="n">
        <v>22.6</v>
      </c>
    </row>
    <row r="137" customFormat="false" ht="15" hidden="false" customHeight="true" outlineLevel="0" collapsed="false">
      <c r="A137" s="3" t="s">
        <v>227</v>
      </c>
      <c r="B137" s="3" t="s">
        <v>89</v>
      </c>
      <c r="C137" s="7" t="n">
        <v>22.3</v>
      </c>
    </row>
    <row r="138" customFormat="false" ht="15" hidden="false" customHeight="true" outlineLevel="0" collapsed="false">
      <c r="A138" s="3" t="s">
        <v>228</v>
      </c>
      <c r="B138" s="3" t="s">
        <v>84</v>
      </c>
      <c r="C138" s="7" t="n">
        <v>21.3</v>
      </c>
    </row>
    <row r="139" customFormat="false" ht="15" hidden="false" customHeight="true" outlineLevel="0" collapsed="false">
      <c r="A139" s="3" t="s">
        <v>229</v>
      </c>
      <c r="B139" s="3" t="s">
        <v>83</v>
      </c>
      <c r="C139" s="7" t="n">
        <v>19.8</v>
      </c>
    </row>
    <row r="140" customFormat="false" ht="15" hidden="false" customHeight="true" outlineLevel="0" collapsed="false">
      <c r="A140" s="3" t="s">
        <v>230</v>
      </c>
      <c r="B140" s="3" t="s">
        <v>83</v>
      </c>
      <c r="C140" s="7" t="n">
        <v>19.6</v>
      </c>
    </row>
    <row r="141" customFormat="false" ht="15" hidden="false" customHeight="true" outlineLevel="0" collapsed="false">
      <c r="A141" s="3" t="s">
        <v>231</v>
      </c>
      <c r="B141" s="3" t="s">
        <v>88</v>
      </c>
      <c r="C141" s="7" t="n">
        <v>18.7</v>
      </c>
    </row>
    <row r="142" customFormat="false" ht="15" hidden="false" customHeight="true" outlineLevel="0" collapsed="false">
      <c r="A142" s="3" t="s">
        <v>232</v>
      </c>
      <c r="B142" s="3" t="s">
        <v>85</v>
      </c>
      <c r="C142" s="7" t="n">
        <v>18.5</v>
      </c>
    </row>
    <row r="143" customFormat="false" ht="15" hidden="false" customHeight="true" outlineLevel="0" collapsed="false">
      <c r="A143" s="3" t="s">
        <v>233</v>
      </c>
      <c r="B143" s="3" t="s">
        <v>86</v>
      </c>
      <c r="C143" s="7" t="n">
        <v>17.9</v>
      </c>
    </row>
    <row r="144" customFormat="false" ht="15" hidden="false" customHeight="true" outlineLevel="0" collapsed="false">
      <c r="A144" s="3" t="s">
        <v>234</v>
      </c>
      <c r="B144" s="3" t="s">
        <v>87</v>
      </c>
      <c r="C144" s="7" t="n">
        <v>17.6</v>
      </c>
    </row>
    <row r="145" customFormat="false" ht="15" hidden="false" customHeight="true" outlineLevel="0" collapsed="false">
      <c r="A145" s="3" t="s">
        <v>235</v>
      </c>
      <c r="B145" s="3" t="s">
        <v>88</v>
      </c>
      <c r="C145" s="7" t="n">
        <v>16.1</v>
      </c>
    </row>
    <row r="146" customFormat="false" ht="15" hidden="false" customHeight="true" outlineLevel="0" collapsed="false">
      <c r="A146" s="3" t="s">
        <v>236</v>
      </c>
      <c r="B146" s="3" t="s">
        <v>89</v>
      </c>
      <c r="C146" s="7" t="n">
        <v>15.9</v>
      </c>
    </row>
    <row r="147" customFormat="false" ht="15" hidden="false" customHeight="true" outlineLevel="0" collapsed="false">
      <c r="A147" s="3" t="s">
        <v>237</v>
      </c>
      <c r="B147" s="3" t="s">
        <v>84</v>
      </c>
      <c r="C147" s="7" t="n">
        <v>15.8</v>
      </c>
    </row>
    <row r="148" customFormat="false" ht="15" hidden="false" customHeight="true" outlineLevel="0" collapsed="false">
      <c r="A148" s="3" t="s">
        <v>238</v>
      </c>
      <c r="B148" s="3" t="s">
        <v>84</v>
      </c>
      <c r="C148" s="7" t="n">
        <v>15.2</v>
      </c>
    </row>
    <row r="149" customFormat="false" ht="15" hidden="false" customHeight="true" outlineLevel="0" collapsed="false">
      <c r="A149" s="3" t="s">
        <v>239</v>
      </c>
      <c r="B149" s="3" t="s">
        <v>83</v>
      </c>
      <c r="C149" s="7" t="n">
        <v>15</v>
      </c>
    </row>
    <row r="150" customFormat="false" ht="15" hidden="false" customHeight="true" outlineLevel="0" collapsed="false">
      <c r="A150" s="3" t="s">
        <v>240</v>
      </c>
      <c r="B150" s="3" t="s">
        <v>87</v>
      </c>
      <c r="C150" s="7" t="n">
        <v>14.6</v>
      </c>
    </row>
    <row r="151" customFormat="false" ht="15" hidden="false" customHeight="true" outlineLevel="0" collapsed="false">
      <c r="A151" s="3" t="s">
        <v>241</v>
      </c>
      <c r="B151" s="3" t="s">
        <v>87</v>
      </c>
      <c r="C151" s="7" t="n">
        <v>14.2</v>
      </c>
    </row>
    <row r="152" customFormat="false" ht="15" hidden="false" customHeight="true" outlineLevel="0" collapsed="false">
      <c r="A152" s="3" t="s">
        <v>242</v>
      </c>
      <c r="B152" s="3" t="s">
        <v>83</v>
      </c>
      <c r="C152" s="7" t="n">
        <v>13.5</v>
      </c>
    </row>
    <row r="153" customFormat="false" ht="15" hidden="false" customHeight="true" outlineLevel="0" collapsed="false">
      <c r="A153" s="3" t="s">
        <v>243</v>
      </c>
      <c r="B153" s="3" t="s">
        <v>86</v>
      </c>
      <c r="C153" s="7" t="n">
        <v>12.9</v>
      </c>
    </row>
    <row r="154" customFormat="false" ht="15" hidden="false" customHeight="true" outlineLevel="0" collapsed="false">
      <c r="A154" s="3" t="s">
        <v>244</v>
      </c>
      <c r="B154" s="3" t="s">
        <v>88</v>
      </c>
      <c r="C154" s="7" t="n">
        <v>12.3</v>
      </c>
    </row>
    <row r="155" customFormat="false" ht="15" hidden="false" customHeight="true" outlineLevel="0" collapsed="false">
      <c r="A155" s="3" t="s">
        <v>245</v>
      </c>
      <c r="B155" s="3" t="s">
        <v>83</v>
      </c>
      <c r="C155" s="7" t="n">
        <v>11.7</v>
      </c>
    </row>
    <row r="156" customFormat="false" ht="15" hidden="false" customHeight="true" outlineLevel="0" collapsed="false">
      <c r="A156" s="3" t="s">
        <v>246</v>
      </c>
      <c r="B156" s="3" t="s">
        <v>85</v>
      </c>
      <c r="C156" s="7" t="n">
        <v>11.3</v>
      </c>
    </row>
    <row r="157" customFormat="false" ht="15" hidden="false" customHeight="true" outlineLevel="0" collapsed="false">
      <c r="A157" s="3" t="s">
        <v>247</v>
      </c>
      <c r="B157" s="3" t="s">
        <v>85</v>
      </c>
      <c r="C157" s="7" t="n">
        <v>11.3</v>
      </c>
    </row>
    <row r="158" customFormat="false" ht="15" hidden="false" customHeight="true" outlineLevel="0" collapsed="false">
      <c r="A158" s="3" t="s">
        <v>248</v>
      </c>
      <c r="B158" s="3" t="s">
        <v>84</v>
      </c>
      <c r="C158" s="7" t="n">
        <v>10.7</v>
      </c>
    </row>
    <row r="159" customFormat="false" ht="15" hidden="false" customHeight="true" outlineLevel="0" collapsed="false">
      <c r="A159" s="3" t="s">
        <v>249</v>
      </c>
      <c r="B159" s="3" t="s">
        <v>83</v>
      </c>
      <c r="C159" s="7" t="n">
        <v>10.3</v>
      </c>
    </row>
    <row r="160" customFormat="false" ht="15" hidden="false" customHeight="true" outlineLevel="0" collapsed="false">
      <c r="A160" s="3" t="s">
        <v>250</v>
      </c>
      <c r="B160" s="3" t="s">
        <v>88</v>
      </c>
      <c r="C160" s="7" t="n">
        <v>9.8</v>
      </c>
    </row>
    <row r="161" customFormat="false" ht="15" hidden="false" customHeight="true" outlineLevel="0" collapsed="false">
      <c r="A161" s="3" t="s">
        <v>251</v>
      </c>
      <c r="B161" s="3" t="s">
        <v>88</v>
      </c>
      <c r="C161" s="7" t="n">
        <v>9.7</v>
      </c>
    </row>
    <row r="162" customFormat="false" ht="15" hidden="false" customHeight="true" outlineLevel="0" collapsed="false">
      <c r="A162" s="3" t="s">
        <v>252</v>
      </c>
      <c r="B162" s="3" t="s">
        <v>83</v>
      </c>
      <c r="C162" s="7" t="n">
        <v>9.2</v>
      </c>
    </row>
    <row r="163" customFormat="false" ht="15" hidden="false" customHeight="true" outlineLevel="0" collapsed="false">
      <c r="A163" s="3" t="s">
        <v>253</v>
      </c>
      <c r="B163" s="3" t="s">
        <v>87</v>
      </c>
      <c r="C163" s="7" t="n">
        <v>8.9</v>
      </c>
    </row>
    <row r="164" customFormat="false" ht="15" hidden="false" customHeight="true" outlineLevel="0" collapsed="false">
      <c r="A164" s="3" t="s">
        <v>254</v>
      </c>
      <c r="B164" s="3" t="s">
        <v>88</v>
      </c>
      <c r="C164" s="7" t="n">
        <v>8.6</v>
      </c>
    </row>
    <row r="165" customFormat="false" ht="15" hidden="false" customHeight="true" outlineLevel="0" collapsed="false">
      <c r="A165" s="3" t="s">
        <v>255</v>
      </c>
      <c r="B165" s="3" t="s">
        <v>83</v>
      </c>
      <c r="C165" s="7" t="n">
        <v>8.5</v>
      </c>
    </row>
    <row r="166" customFormat="false" ht="15" hidden="false" customHeight="true" outlineLevel="0" collapsed="false">
      <c r="A166" s="3" t="s">
        <v>256</v>
      </c>
      <c r="B166" s="3" t="s">
        <v>88</v>
      </c>
      <c r="C166" s="7" t="n">
        <v>8.4</v>
      </c>
    </row>
    <row r="167" customFormat="false" ht="15" hidden="false" customHeight="true" outlineLevel="0" collapsed="false">
      <c r="A167" s="3" t="s">
        <v>257</v>
      </c>
      <c r="B167" s="3" t="s">
        <v>89</v>
      </c>
      <c r="C167" s="7" t="n">
        <v>8.4</v>
      </c>
    </row>
    <row r="168" customFormat="false" ht="15" hidden="false" customHeight="true" outlineLevel="0" collapsed="false">
      <c r="A168" s="3" t="s">
        <v>258</v>
      </c>
      <c r="B168" s="3" t="s">
        <v>88</v>
      </c>
      <c r="C168" s="7" t="n">
        <v>8.2</v>
      </c>
    </row>
    <row r="169" customFormat="false" ht="15" hidden="false" customHeight="true" outlineLevel="0" collapsed="false">
      <c r="A169" s="3" t="s">
        <v>259</v>
      </c>
      <c r="B169" s="3" t="s">
        <v>83</v>
      </c>
      <c r="C169" s="7" t="n">
        <v>8.2</v>
      </c>
    </row>
    <row r="170" customFormat="false" ht="15" hidden="false" customHeight="true" outlineLevel="0" collapsed="false">
      <c r="A170" s="3" t="s">
        <v>260</v>
      </c>
      <c r="B170" s="3" t="s">
        <v>88</v>
      </c>
      <c r="C170" s="7" t="n">
        <v>8</v>
      </c>
    </row>
    <row r="171" customFormat="false" ht="15" hidden="false" customHeight="true" outlineLevel="0" collapsed="false">
      <c r="A171" s="3" t="s">
        <v>261</v>
      </c>
      <c r="B171" s="3" t="s">
        <v>83</v>
      </c>
      <c r="C171" s="7" t="n">
        <v>7.9</v>
      </c>
    </row>
    <row r="172" customFormat="false" ht="15" hidden="false" customHeight="true" outlineLevel="0" collapsed="false">
      <c r="A172" s="3" t="s">
        <v>262</v>
      </c>
      <c r="B172" s="3" t="s">
        <v>83</v>
      </c>
      <c r="C172" s="7" t="n">
        <v>7.7</v>
      </c>
    </row>
    <row r="173" customFormat="false" ht="15" hidden="false" customHeight="true" outlineLevel="0" collapsed="false">
      <c r="A173" s="3" t="s">
        <v>263</v>
      </c>
      <c r="B173" s="3" t="s">
        <v>83</v>
      </c>
      <c r="C173" s="7" t="n">
        <v>7.5</v>
      </c>
    </row>
    <row r="174" customFormat="false" ht="15" hidden="false" customHeight="true" outlineLevel="0" collapsed="false">
      <c r="A174" s="3" t="s">
        <v>264</v>
      </c>
      <c r="B174" s="3" t="s">
        <v>85</v>
      </c>
      <c r="C174" s="7" t="n">
        <v>6.9</v>
      </c>
    </row>
    <row r="175" customFormat="false" ht="15" hidden="false" customHeight="true" outlineLevel="0" collapsed="false">
      <c r="A175" s="3" t="s">
        <v>265</v>
      </c>
      <c r="B175" s="3" t="s">
        <v>83</v>
      </c>
      <c r="C175" s="7" t="n">
        <v>6.2</v>
      </c>
    </row>
    <row r="176" customFormat="false" ht="15" hidden="false" customHeight="true" outlineLevel="0" collapsed="false">
      <c r="A176" s="3" t="s">
        <v>266</v>
      </c>
      <c r="B176" s="3" t="s">
        <v>84</v>
      </c>
      <c r="C176" s="7" t="n">
        <v>6.2</v>
      </c>
    </row>
    <row r="177" customFormat="false" ht="15" hidden="false" customHeight="true" outlineLevel="0" collapsed="false">
      <c r="A177" s="3" t="s">
        <v>267</v>
      </c>
      <c r="B177" s="3" t="s">
        <v>83</v>
      </c>
      <c r="C177" s="7" t="n">
        <v>6.2</v>
      </c>
    </row>
    <row r="178" customFormat="false" ht="15" hidden="false" customHeight="true" outlineLevel="0" collapsed="false">
      <c r="A178" s="3" t="s">
        <v>268</v>
      </c>
      <c r="B178" s="3" t="s">
        <v>88</v>
      </c>
      <c r="C178" s="7" t="n">
        <v>6.2</v>
      </c>
    </row>
    <row r="179" customFormat="false" ht="15" hidden="false" customHeight="true" outlineLevel="0" collapsed="false">
      <c r="A179" s="3" t="s">
        <v>269</v>
      </c>
      <c r="B179" s="3" t="s">
        <v>84</v>
      </c>
      <c r="C179" s="7" t="n">
        <v>6</v>
      </c>
    </row>
    <row r="180" customFormat="false" ht="15" hidden="false" customHeight="true" outlineLevel="0" collapsed="false">
      <c r="A180" s="3" t="s">
        <v>270</v>
      </c>
      <c r="B180" s="3" t="s">
        <v>89</v>
      </c>
      <c r="C180" s="7" t="n">
        <v>5.9</v>
      </c>
    </row>
    <row r="181" customFormat="false" ht="15" hidden="false" customHeight="true" outlineLevel="0" collapsed="false">
      <c r="A181" s="3" t="s">
        <v>271</v>
      </c>
      <c r="B181" s="3" t="s">
        <v>84</v>
      </c>
      <c r="C181" s="7" t="n">
        <v>5.9</v>
      </c>
    </row>
    <row r="182" customFormat="false" ht="15" hidden="false" customHeight="true" outlineLevel="0" collapsed="false">
      <c r="A182" s="3" t="s">
        <v>272</v>
      </c>
      <c r="B182" s="3" t="s">
        <v>83</v>
      </c>
      <c r="C182" s="7" t="n">
        <v>5.8</v>
      </c>
    </row>
    <row r="183" customFormat="false" ht="15" hidden="false" customHeight="true" outlineLevel="0" collapsed="false">
      <c r="A183" s="3" t="s">
        <v>273</v>
      </c>
      <c r="B183" s="3" t="s">
        <v>88</v>
      </c>
      <c r="C183" s="7" t="n">
        <v>5.3</v>
      </c>
    </row>
    <row r="184" customFormat="false" ht="15" hidden="false" customHeight="true" outlineLevel="0" collapsed="false">
      <c r="A184" s="3" t="s">
        <v>274</v>
      </c>
      <c r="B184" s="3" t="s">
        <v>85</v>
      </c>
      <c r="C184" s="7" t="n">
        <v>5.3</v>
      </c>
    </row>
    <row r="185" customFormat="false" ht="15" hidden="false" customHeight="true" outlineLevel="0" collapsed="false">
      <c r="A185" s="3" t="s">
        <v>275</v>
      </c>
      <c r="B185" s="3" t="s">
        <v>83</v>
      </c>
      <c r="C185" s="7" t="n">
        <v>5.2</v>
      </c>
    </row>
    <row r="186" customFormat="false" ht="15" hidden="false" customHeight="true" outlineLevel="0" collapsed="false">
      <c r="A186" s="3" t="s">
        <v>276</v>
      </c>
      <c r="B186" s="3" t="s">
        <v>83</v>
      </c>
      <c r="C186" s="7" t="n">
        <v>5.2</v>
      </c>
    </row>
    <row r="187" customFormat="false" ht="15" hidden="false" customHeight="true" outlineLevel="0" collapsed="false">
      <c r="A187" s="3" t="s">
        <v>277</v>
      </c>
      <c r="B187" s="3" t="s">
        <v>84</v>
      </c>
      <c r="C187" s="7" t="n">
        <v>5.1</v>
      </c>
    </row>
    <row r="188" customFormat="false" ht="15" hidden="false" customHeight="true" outlineLevel="0" collapsed="false">
      <c r="A188" s="3" t="s">
        <v>278</v>
      </c>
      <c r="B188" s="3" t="s">
        <v>85</v>
      </c>
      <c r="C188" s="7" t="n">
        <v>4.9</v>
      </c>
    </row>
    <row r="189" customFormat="false" ht="15" hidden="false" customHeight="true" outlineLevel="0" collapsed="false">
      <c r="A189" s="3" t="s">
        <v>279</v>
      </c>
      <c r="B189" s="3" t="s">
        <v>85</v>
      </c>
      <c r="C189" s="7" t="n">
        <v>4.8</v>
      </c>
    </row>
    <row r="190" customFormat="false" ht="15" hidden="false" customHeight="true" outlineLevel="0" collapsed="false">
      <c r="A190" s="3" t="s">
        <v>280</v>
      </c>
      <c r="B190" s="3" t="s">
        <v>83</v>
      </c>
      <c r="C190" s="7" t="n">
        <v>4.8</v>
      </c>
    </row>
    <row r="191" customFormat="false" ht="15" hidden="false" customHeight="true" outlineLevel="0" collapsed="false">
      <c r="A191" s="3" t="s">
        <v>281</v>
      </c>
      <c r="B191" s="3" t="s">
        <v>88</v>
      </c>
      <c r="C191" s="7" t="n">
        <v>4.7</v>
      </c>
    </row>
    <row r="192" customFormat="false" ht="15" hidden="false" customHeight="true" outlineLevel="0" collapsed="false">
      <c r="A192" s="3" t="s">
        <v>282</v>
      </c>
      <c r="B192" s="3" t="s">
        <v>83</v>
      </c>
      <c r="C192" s="7" t="n">
        <v>4.6</v>
      </c>
    </row>
    <row r="193" customFormat="false" ht="15" hidden="false" customHeight="true" outlineLevel="0" collapsed="false">
      <c r="A193" s="3" t="s">
        <v>283</v>
      </c>
      <c r="B193" s="3" t="s">
        <v>88</v>
      </c>
      <c r="C193" s="7" t="n">
        <v>4.6</v>
      </c>
    </row>
    <row r="194" customFormat="false" ht="15" hidden="false" customHeight="true" outlineLevel="0" collapsed="false">
      <c r="A194" s="3" t="s">
        <v>284</v>
      </c>
      <c r="B194" s="3" t="s">
        <v>88</v>
      </c>
      <c r="C194" s="7" t="n">
        <v>4.5</v>
      </c>
    </row>
    <row r="195" customFormat="false" ht="15" hidden="false" customHeight="true" outlineLevel="0" collapsed="false">
      <c r="A195" s="3" t="s">
        <v>285</v>
      </c>
      <c r="B195" s="3" t="s">
        <v>83</v>
      </c>
      <c r="C195" s="7" t="n">
        <v>4.4</v>
      </c>
    </row>
    <row r="196" customFormat="false" ht="15" hidden="false" customHeight="true" outlineLevel="0" collapsed="false">
      <c r="A196" s="3" t="s">
        <v>286</v>
      </c>
      <c r="B196" s="3" t="s">
        <v>85</v>
      </c>
      <c r="C196" s="7" t="n">
        <v>4</v>
      </c>
    </row>
    <row r="197" customFormat="false" ht="15" hidden="false" customHeight="true" outlineLevel="0" collapsed="false">
      <c r="A197" s="3" t="s">
        <v>287</v>
      </c>
      <c r="B197" s="3" t="s">
        <v>83</v>
      </c>
      <c r="C197" s="7" t="n">
        <v>3.8</v>
      </c>
    </row>
    <row r="198" customFormat="false" ht="15" hidden="false" customHeight="true" outlineLevel="0" collapsed="false">
      <c r="A198" s="3" t="s">
        <v>288</v>
      </c>
      <c r="B198" s="3" t="s">
        <v>89</v>
      </c>
      <c r="C198" s="7" t="n">
        <v>3.7</v>
      </c>
    </row>
    <row r="199" customFormat="false" ht="15" hidden="false" customHeight="true" outlineLevel="0" collapsed="false">
      <c r="A199" s="3" t="s">
        <v>289</v>
      </c>
      <c r="B199" s="3" t="s">
        <v>83</v>
      </c>
      <c r="C199" s="7" t="n">
        <v>3.6</v>
      </c>
    </row>
    <row r="200" customFormat="false" ht="15" hidden="false" customHeight="true" outlineLevel="0" collapsed="false">
      <c r="A200" s="3" t="s">
        <v>290</v>
      </c>
      <c r="B200" s="3" t="s">
        <v>87</v>
      </c>
      <c r="C200" s="7" t="n">
        <v>3.5</v>
      </c>
    </row>
    <row r="201" customFormat="false" ht="15" hidden="false" customHeight="true" outlineLevel="0" collapsed="false">
      <c r="A201" s="3" t="s">
        <v>291</v>
      </c>
      <c r="B201" s="3" t="s">
        <v>88</v>
      </c>
      <c r="C201" s="7" t="n">
        <v>3.5</v>
      </c>
    </row>
    <row r="202" customFormat="false" ht="15" hidden="false" customHeight="true" outlineLevel="0" collapsed="false">
      <c r="A202" s="3" t="s">
        <v>292</v>
      </c>
      <c r="B202" s="3" t="s">
        <v>83</v>
      </c>
      <c r="C202" s="7" t="n">
        <v>3.5</v>
      </c>
    </row>
    <row r="203" customFormat="false" ht="15" hidden="false" customHeight="true" outlineLevel="0" collapsed="false">
      <c r="A203" s="3" t="s">
        <v>293</v>
      </c>
      <c r="B203" s="3" t="s">
        <v>83</v>
      </c>
      <c r="C203" s="7" t="n">
        <v>3.3</v>
      </c>
    </row>
    <row r="204" customFormat="false" ht="15" hidden="false" customHeight="true" outlineLevel="0" collapsed="false">
      <c r="A204" s="3" t="s">
        <v>294</v>
      </c>
      <c r="B204" s="3" t="s">
        <v>83</v>
      </c>
      <c r="C204" s="7" t="n">
        <v>3.1</v>
      </c>
    </row>
    <row r="205" customFormat="false" ht="15" hidden="false" customHeight="true" outlineLevel="0" collapsed="false">
      <c r="A205" s="3" t="s">
        <v>295</v>
      </c>
      <c r="B205" s="3" t="s">
        <v>87</v>
      </c>
      <c r="C205" s="7" t="n">
        <v>3.1</v>
      </c>
    </row>
    <row r="206" customFormat="false" ht="15" hidden="false" customHeight="true" outlineLevel="0" collapsed="false">
      <c r="A206" s="3" t="s">
        <v>296</v>
      </c>
      <c r="B206" s="3" t="s">
        <v>83</v>
      </c>
      <c r="C206" s="7" t="n">
        <v>3.1</v>
      </c>
    </row>
    <row r="207" customFormat="false" ht="15" hidden="false" customHeight="true" outlineLevel="0" collapsed="false">
      <c r="A207" s="3" t="s">
        <v>297</v>
      </c>
      <c r="B207" s="3" t="s">
        <v>88</v>
      </c>
      <c r="C207" s="7" t="n">
        <v>3</v>
      </c>
    </row>
    <row r="208" customFormat="false" ht="15" hidden="false" customHeight="true" outlineLevel="0" collapsed="false">
      <c r="A208" s="3" t="s">
        <v>298</v>
      </c>
      <c r="B208" s="3" t="s">
        <v>83</v>
      </c>
      <c r="C208" s="7" t="n">
        <v>2.9</v>
      </c>
    </row>
    <row r="209" customFormat="false" ht="15" hidden="false" customHeight="true" outlineLevel="0" collapsed="false">
      <c r="A209" s="3" t="s">
        <v>299</v>
      </c>
      <c r="B209" s="3" t="s">
        <v>83</v>
      </c>
      <c r="C209" s="7" t="n">
        <v>2.8</v>
      </c>
    </row>
    <row r="210" customFormat="false" ht="15" hidden="false" customHeight="true" outlineLevel="0" collapsed="false">
      <c r="A210" s="3" t="s">
        <v>300</v>
      </c>
      <c r="B210" s="3" t="s">
        <v>88</v>
      </c>
      <c r="C210" s="7" t="n">
        <v>2.7</v>
      </c>
    </row>
    <row r="211" customFormat="false" ht="15" hidden="false" customHeight="true" outlineLevel="0" collapsed="false">
      <c r="A211" s="3" t="s">
        <v>301</v>
      </c>
      <c r="B211" s="3" t="s">
        <v>83</v>
      </c>
      <c r="C211" s="7" t="n">
        <v>2.5</v>
      </c>
    </row>
    <row r="212" customFormat="false" ht="15" hidden="false" customHeight="true" outlineLevel="0" collapsed="false">
      <c r="A212" s="3" t="s">
        <v>302</v>
      </c>
      <c r="B212" s="3" t="s">
        <v>83</v>
      </c>
      <c r="C212" s="7" t="n">
        <v>2.4</v>
      </c>
    </row>
    <row r="213" customFormat="false" ht="15" hidden="false" customHeight="true" outlineLevel="0" collapsed="false">
      <c r="A213" s="3" t="s">
        <v>303</v>
      </c>
      <c r="B213" s="3" t="s">
        <v>84</v>
      </c>
      <c r="C213" s="7" t="n">
        <v>2.4</v>
      </c>
    </row>
    <row r="214" customFormat="false" ht="15" hidden="false" customHeight="true" outlineLevel="0" collapsed="false">
      <c r="A214" s="3" t="s">
        <v>304</v>
      </c>
      <c r="B214" s="3" t="s">
        <v>85</v>
      </c>
      <c r="C214" s="7" t="n">
        <v>2.4</v>
      </c>
    </row>
    <row r="215" customFormat="false" ht="15" hidden="false" customHeight="true" outlineLevel="0" collapsed="false">
      <c r="A215" s="3" t="s">
        <v>305</v>
      </c>
      <c r="B215" s="3" t="s">
        <v>88</v>
      </c>
      <c r="C215" s="7" t="n">
        <v>2.3</v>
      </c>
    </row>
    <row r="216" customFormat="false" ht="15" hidden="false" customHeight="true" outlineLevel="0" collapsed="false">
      <c r="A216" s="3" t="s">
        <v>306</v>
      </c>
      <c r="B216" s="3" t="s">
        <v>86</v>
      </c>
      <c r="C216" s="7" t="n">
        <v>2.3</v>
      </c>
    </row>
    <row r="217" customFormat="false" ht="15" hidden="false" customHeight="true" outlineLevel="0" collapsed="false">
      <c r="A217" s="3" t="s">
        <v>307</v>
      </c>
      <c r="B217" s="3" t="s">
        <v>89</v>
      </c>
      <c r="C217" s="7" t="n">
        <v>2.3</v>
      </c>
    </row>
    <row r="218" customFormat="false" ht="15" hidden="false" customHeight="true" outlineLevel="0" collapsed="false">
      <c r="A218" s="3" t="s">
        <v>308</v>
      </c>
      <c r="B218" s="3" t="s">
        <v>84</v>
      </c>
      <c r="C218" s="7" t="n">
        <v>2.3</v>
      </c>
    </row>
    <row r="219" customFormat="false" ht="15" hidden="false" customHeight="true" outlineLevel="0" collapsed="false">
      <c r="A219" s="3" t="s">
        <v>309</v>
      </c>
      <c r="B219" s="3" t="s">
        <v>87</v>
      </c>
      <c r="C219" s="7" t="n">
        <v>2.2</v>
      </c>
    </row>
    <row r="220" customFormat="false" ht="15" hidden="false" customHeight="true" outlineLevel="0" collapsed="false">
      <c r="A220" s="3" t="s">
        <v>310</v>
      </c>
      <c r="B220" s="3" t="s">
        <v>83</v>
      </c>
      <c r="C220" s="7" t="n">
        <v>2.2</v>
      </c>
    </row>
    <row r="221" customFormat="false" ht="15" hidden="false" customHeight="true" outlineLevel="0" collapsed="false">
      <c r="A221" s="3" t="s">
        <v>311</v>
      </c>
      <c r="B221" s="3" t="s">
        <v>88</v>
      </c>
      <c r="C221" s="7" t="n">
        <v>2.2</v>
      </c>
    </row>
    <row r="222" customFormat="false" ht="15" hidden="false" customHeight="true" outlineLevel="0" collapsed="false">
      <c r="A222" s="3" t="s">
        <v>312</v>
      </c>
      <c r="B222" s="3" t="s">
        <v>89</v>
      </c>
      <c r="C222" s="7" t="n">
        <v>2</v>
      </c>
    </row>
    <row r="223" customFormat="false" ht="15" hidden="false" customHeight="true" outlineLevel="0" collapsed="false">
      <c r="A223" s="3" t="s">
        <v>313</v>
      </c>
      <c r="B223" s="3" t="s">
        <v>88</v>
      </c>
      <c r="C223" s="7" t="n">
        <v>1.9</v>
      </c>
    </row>
    <row r="224" customFormat="false" ht="15" hidden="false" customHeight="true" outlineLevel="0" collapsed="false">
      <c r="A224" s="3" t="s">
        <v>314</v>
      </c>
      <c r="B224" s="3" t="s">
        <v>83</v>
      </c>
      <c r="C224" s="7" t="n">
        <v>1.9</v>
      </c>
    </row>
    <row r="225" customFormat="false" ht="15" hidden="false" customHeight="true" outlineLevel="0" collapsed="false">
      <c r="A225" s="3" t="s">
        <v>315</v>
      </c>
      <c r="B225" s="3" t="s">
        <v>84</v>
      </c>
      <c r="C225" s="7" t="n">
        <v>1.8</v>
      </c>
    </row>
    <row r="226" customFormat="false" ht="15" hidden="false" customHeight="true" outlineLevel="0" collapsed="false">
      <c r="A226" s="3" t="s">
        <v>316</v>
      </c>
      <c r="B226" s="3" t="s">
        <v>89</v>
      </c>
      <c r="C226" s="7" t="n">
        <v>1.7</v>
      </c>
    </row>
    <row r="227" customFormat="false" ht="15" hidden="false" customHeight="true" outlineLevel="0" collapsed="false">
      <c r="A227" s="3" t="s">
        <v>317</v>
      </c>
      <c r="B227" s="3" t="s">
        <v>88</v>
      </c>
      <c r="C227" s="7" t="n">
        <v>1.7</v>
      </c>
    </row>
    <row r="228" customFormat="false" ht="15" hidden="false" customHeight="true" outlineLevel="0" collapsed="false">
      <c r="A228" s="3" t="s">
        <v>318</v>
      </c>
      <c r="B228" s="3" t="s">
        <v>88</v>
      </c>
      <c r="C228" s="7" t="n">
        <v>1.7</v>
      </c>
    </row>
    <row r="229" customFormat="false" ht="15" hidden="false" customHeight="true" outlineLevel="0" collapsed="false">
      <c r="A229" s="3" t="s">
        <v>319</v>
      </c>
      <c r="B229" s="3" t="s">
        <v>88</v>
      </c>
      <c r="C229" s="7" t="n">
        <v>1.6</v>
      </c>
    </row>
    <row r="230" customFormat="false" ht="15" hidden="false" customHeight="true" outlineLevel="0" collapsed="false">
      <c r="A230" s="3" t="s">
        <v>320</v>
      </c>
      <c r="B230" s="3" t="s">
        <v>85</v>
      </c>
      <c r="C230" s="7" t="n">
        <v>1.6</v>
      </c>
    </row>
    <row r="231" customFormat="false" ht="15" hidden="false" customHeight="true" outlineLevel="0" collapsed="false">
      <c r="A231" s="3" t="s">
        <v>321</v>
      </c>
      <c r="B231" s="3" t="s">
        <v>88</v>
      </c>
      <c r="C231" s="7" t="n">
        <v>1.5</v>
      </c>
    </row>
    <row r="232" customFormat="false" ht="15" hidden="false" customHeight="true" outlineLevel="0" collapsed="false">
      <c r="A232" s="3" t="s">
        <v>322</v>
      </c>
      <c r="B232" s="3" t="s">
        <v>89</v>
      </c>
      <c r="C232" s="7" t="n">
        <v>1.5</v>
      </c>
    </row>
    <row r="233" customFormat="false" ht="15" hidden="false" customHeight="true" outlineLevel="0" collapsed="false">
      <c r="A233" s="3" t="s">
        <v>323</v>
      </c>
      <c r="B233" s="3" t="s">
        <v>87</v>
      </c>
      <c r="C233" s="7" t="n">
        <v>1.5</v>
      </c>
    </row>
    <row r="234" customFormat="false" ht="15" hidden="false" customHeight="true" outlineLevel="0" collapsed="false">
      <c r="A234" s="3" t="s">
        <v>324</v>
      </c>
      <c r="B234" s="3" t="s">
        <v>87</v>
      </c>
      <c r="C234" s="7" t="n">
        <v>1.5</v>
      </c>
    </row>
    <row r="235" customFormat="false" ht="15" hidden="false" customHeight="true" outlineLevel="0" collapsed="false">
      <c r="A235" s="3" t="s">
        <v>325</v>
      </c>
      <c r="B235" s="3" t="s">
        <v>84</v>
      </c>
      <c r="C235" s="7" t="n">
        <v>1.5</v>
      </c>
    </row>
    <row r="236" customFormat="false" ht="15" hidden="false" customHeight="true" outlineLevel="0" collapsed="false">
      <c r="A236" s="3" t="s">
        <v>326</v>
      </c>
      <c r="B236" s="3" t="s">
        <v>89</v>
      </c>
      <c r="C236" s="7" t="n">
        <v>1.3</v>
      </c>
    </row>
    <row r="237" customFormat="false" ht="15" hidden="false" customHeight="true" outlineLevel="0" collapsed="false">
      <c r="A237" s="3" t="s">
        <v>327</v>
      </c>
      <c r="B237" s="3" t="s">
        <v>84</v>
      </c>
      <c r="C237" s="7" t="n">
        <v>1.3</v>
      </c>
    </row>
    <row r="238" customFormat="false" ht="15" hidden="false" customHeight="true" outlineLevel="0" collapsed="false">
      <c r="A238" s="3" t="s">
        <v>328</v>
      </c>
      <c r="B238" s="3" t="s">
        <v>89</v>
      </c>
      <c r="C238" s="7" t="n">
        <v>1.2</v>
      </c>
    </row>
    <row r="239" customFormat="false" ht="15" hidden="false" customHeight="true" outlineLevel="0" collapsed="false">
      <c r="A239" s="3" t="s">
        <v>329</v>
      </c>
      <c r="B239" s="3" t="s">
        <v>89</v>
      </c>
      <c r="C239" s="7" t="n">
        <v>1.1</v>
      </c>
    </row>
    <row r="240" customFormat="false" ht="15" hidden="false" customHeight="true" outlineLevel="0" collapsed="false">
      <c r="A240" s="3" t="s">
        <v>330</v>
      </c>
      <c r="B240" s="3" t="s">
        <v>88</v>
      </c>
      <c r="C240" s="7" t="n">
        <v>1.1</v>
      </c>
    </row>
    <row r="241" customFormat="false" ht="15" hidden="false" customHeight="true" outlineLevel="0" collapsed="false">
      <c r="A241" s="3" t="s">
        <v>331</v>
      </c>
      <c r="B241" s="3" t="s">
        <v>89</v>
      </c>
      <c r="C241" s="7" t="n">
        <v>1.1</v>
      </c>
    </row>
    <row r="242" customFormat="false" ht="15" hidden="false" customHeight="true" outlineLevel="0" collapsed="false">
      <c r="A242" s="3" t="s">
        <v>332</v>
      </c>
      <c r="B242" s="3" t="s">
        <v>89</v>
      </c>
      <c r="C242" s="7" t="n">
        <v>1.1</v>
      </c>
    </row>
    <row r="243" customFormat="false" ht="15" hidden="false" customHeight="true" outlineLevel="0" collapsed="false">
      <c r="A243" s="3" t="s">
        <v>333</v>
      </c>
      <c r="B243" s="3" t="s">
        <v>85</v>
      </c>
      <c r="C243" s="7" t="n">
        <v>1.1</v>
      </c>
    </row>
    <row r="244" customFormat="false" ht="15" hidden="false" customHeight="true" outlineLevel="0" collapsed="false">
      <c r="A244" s="3" t="s">
        <v>334</v>
      </c>
      <c r="B244" s="3" t="s">
        <v>89</v>
      </c>
      <c r="C244" s="7" t="n">
        <v>1</v>
      </c>
    </row>
    <row r="245" customFormat="false" ht="15" hidden="false" customHeight="true" outlineLevel="0" collapsed="false">
      <c r="A245" s="3" t="s">
        <v>335</v>
      </c>
      <c r="B245" s="3" t="s">
        <v>89</v>
      </c>
      <c r="C245" s="7" t="n">
        <v>1</v>
      </c>
    </row>
    <row r="246" customFormat="false" ht="15" hidden="false" customHeight="true" outlineLevel="0" collapsed="false">
      <c r="A246" s="3" t="s">
        <v>336</v>
      </c>
      <c r="B246" s="3" t="s">
        <v>89</v>
      </c>
      <c r="C246" s="7" t="n">
        <v>1</v>
      </c>
    </row>
    <row r="247" customFormat="false" ht="15" hidden="false" customHeight="true" outlineLevel="0" collapsed="false">
      <c r="A247" s="3" t="s">
        <v>337</v>
      </c>
      <c r="B247" s="3" t="s">
        <v>89</v>
      </c>
      <c r="C247" s="7" t="n">
        <v>1</v>
      </c>
    </row>
    <row r="248" customFormat="false" ht="15" hidden="false" customHeight="true" outlineLevel="0" collapsed="false">
      <c r="A248" s="3" t="s">
        <v>338</v>
      </c>
      <c r="B248" s="3" t="s">
        <v>88</v>
      </c>
      <c r="C248" s="7" t="n">
        <v>0.9</v>
      </c>
    </row>
    <row r="249" customFormat="false" ht="15" hidden="false" customHeight="true" outlineLevel="0" collapsed="false">
      <c r="A249" s="3" t="s">
        <v>339</v>
      </c>
      <c r="B249" s="3" t="s">
        <v>83</v>
      </c>
      <c r="C249" s="7" t="n">
        <v>0.9</v>
      </c>
    </row>
    <row r="250" customFormat="false" ht="15" hidden="false" customHeight="true" outlineLevel="0" collapsed="false">
      <c r="A250" s="3" t="s">
        <v>340</v>
      </c>
      <c r="B250" s="3" t="s">
        <v>83</v>
      </c>
      <c r="C250" s="7" t="n">
        <v>0.8</v>
      </c>
    </row>
    <row r="251" customFormat="false" ht="15" hidden="false" customHeight="true" outlineLevel="0" collapsed="false">
      <c r="A251" s="3" t="s">
        <v>341</v>
      </c>
      <c r="B251" s="3" t="s">
        <v>89</v>
      </c>
      <c r="C251" s="7" t="n">
        <v>0.8</v>
      </c>
    </row>
    <row r="252" customFormat="false" ht="15" hidden="false" customHeight="true" outlineLevel="0" collapsed="false">
      <c r="A252" s="3" t="s">
        <v>342</v>
      </c>
      <c r="B252" s="3" t="s">
        <v>89</v>
      </c>
      <c r="C252" s="7" t="n">
        <v>0.8</v>
      </c>
    </row>
    <row r="253" customFormat="false" ht="15" hidden="false" customHeight="true" outlineLevel="0" collapsed="false">
      <c r="A253" s="3" t="s">
        <v>343</v>
      </c>
      <c r="B253" s="3" t="s">
        <v>83</v>
      </c>
      <c r="C253" s="7" t="n">
        <v>0.8</v>
      </c>
    </row>
    <row r="254" customFormat="false" ht="15" hidden="false" customHeight="true" outlineLevel="0" collapsed="false">
      <c r="A254" s="3" t="s">
        <v>344</v>
      </c>
      <c r="B254" s="3" t="s">
        <v>89</v>
      </c>
      <c r="C254" s="7" t="n">
        <v>0.8</v>
      </c>
    </row>
    <row r="255" customFormat="false" ht="15" hidden="false" customHeight="true" outlineLevel="0" collapsed="false">
      <c r="A255" s="3" t="s">
        <v>345</v>
      </c>
      <c r="B255" s="3" t="s">
        <v>89</v>
      </c>
      <c r="C255" s="7" t="n">
        <v>0.7</v>
      </c>
    </row>
    <row r="256" customFormat="false" ht="15" hidden="false" customHeight="true" outlineLevel="0" collapsed="false">
      <c r="A256" s="3" t="s">
        <v>346</v>
      </c>
      <c r="B256" s="3" t="s">
        <v>89</v>
      </c>
      <c r="C256" s="7" t="n">
        <v>0.7</v>
      </c>
    </row>
    <row r="257" customFormat="false" ht="15" hidden="false" customHeight="true" outlineLevel="0" collapsed="false">
      <c r="A257" s="3" t="s">
        <v>347</v>
      </c>
      <c r="B257" s="3" t="s">
        <v>84</v>
      </c>
      <c r="C257" s="7" t="n">
        <v>0.7</v>
      </c>
    </row>
    <row r="258" customFormat="false" ht="15" hidden="false" customHeight="true" outlineLevel="0" collapsed="false">
      <c r="A258" s="3" t="s">
        <v>348</v>
      </c>
      <c r="B258" s="3" t="s">
        <v>84</v>
      </c>
      <c r="C258" s="7" t="n">
        <v>0.7</v>
      </c>
    </row>
    <row r="259" customFormat="false" ht="15" hidden="false" customHeight="true" outlineLevel="0" collapsed="false">
      <c r="A259" s="3" t="s">
        <v>349</v>
      </c>
      <c r="B259" s="3" t="s">
        <v>89</v>
      </c>
      <c r="C259" s="7" t="n">
        <v>0.7</v>
      </c>
    </row>
    <row r="260" customFormat="false" ht="15" hidden="false" customHeight="true" outlineLevel="0" collapsed="false">
      <c r="A260" s="3" t="s">
        <v>350</v>
      </c>
      <c r="B260" s="3" t="s">
        <v>83</v>
      </c>
      <c r="C260" s="7" t="n">
        <v>0.6</v>
      </c>
    </row>
    <row r="261" customFormat="false" ht="15" hidden="false" customHeight="true" outlineLevel="0" collapsed="false">
      <c r="A261" s="3" t="s">
        <v>351</v>
      </c>
      <c r="B261" s="3" t="s">
        <v>83</v>
      </c>
      <c r="C261" s="7" t="n">
        <v>0.6</v>
      </c>
    </row>
    <row r="262" customFormat="false" ht="15" hidden="false" customHeight="true" outlineLevel="0" collapsed="false">
      <c r="A262" s="3" t="s">
        <v>352</v>
      </c>
      <c r="B262" s="3" t="s">
        <v>89</v>
      </c>
      <c r="C262" s="7" t="n">
        <v>0.6</v>
      </c>
    </row>
    <row r="263" customFormat="false" ht="15" hidden="false" customHeight="true" outlineLevel="0" collapsed="false">
      <c r="A263" s="3" t="s">
        <v>353</v>
      </c>
      <c r="B263" s="3" t="s">
        <v>89</v>
      </c>
      <c r="C263" s="7" t="n">
        <v>0.6</v>
      </c>
    </row>
    <row r="264" customFormat="false" ht="15" hidden="false" customHeight="true" outlineLevel="0" collapsed="false">
      <c r="A264" s="3" t="s">
        <v>354</v>
      </c>
      <c r="B264" s="3" t="s">
        <v>83</v>
      </c>
      <c r="C264" s="7" t="n">
        <v>0.6</v>
      </c>
    </row>
    <row r="265" customFormat="false" ht="15" hidden="false" customHeight="true" outlineLevel="0" collapsed="false">
      <c r="A265" s="3" t="s">
        <v>355</v>
      </c>
      <c r="B265" s="3" t="s">
        <v>83</v>
      </c>
      <c r="C265" s="7" t="n">
        <v>0.6</v>
      </c>
    </row>
    <row r="266" customFormat="false" ht="15" hidden="false" customHeight="true" outlineLevel="0" collapsed="false">
      <c r="A266" s="3" t="s">
        <v>356</v>
      </c>
      <c r="B266" s="3" t="s">
        <v>89</v>
      </c>
      <c r="C266" s="7" t="n">
        <v>0.5</v>
      </c>
    </row>
    <row r="267" customFormat="false" ht="15" hidden="false" customHeight="true" outlineLevel="0" collapsed="false">
      <c r="A267" s="3" t="s">
        <v>357</v>
      </c>
      <c r="B267" s="3" t="s">
        <v>89</v>
      </c>
      <c r="C267" s="7" t="n">
        <v>0.5</v>
      </c>
    </row>
    <row r="268" customFormat="false" ht="15" hidden="false" customHeight="true" outlineLevel="0" collapsed="false">
      <c r="A268" s="3" t="s">
        <v>358</v>
      </c>
      <c r="B268" s="3" t="s">
        <v>88</v>
      </c>
      <c r="C268" s="7" t="n">
        <v>0.5</v>
      </c>
    </row>
    <row r="269" customFormat="false" ht="15" hidden="false" customHeight="true" outlineLevel="0" collapsed="false">
      <c r="A269" s="3" t="s">
        <v>359</v>
      </c>
      <c r="B269" s="3" t="s">
        <v>89</v>
      </c>
      <c r="C269" s="7" t="n">
        <v>0.5</v>
      </c>
    </row>
    <row r="270" customFormat="false" ht="15" hidden="false" customHeight="true" outlineLevel="0" collapsed="false">
      <c r="A270" s="3" t="s">
        <v>360</v>
      </c>
      <c r="B270" s="3" t="s">
        <v>89</v>
      </c>
      <c r="C270" s="7" t="n">
        <v>0.5</v>
      </c>
    </row>
    <row r="271" customFormat="false" ht="15" hidden="false" customHeight="true" outlineLevel="0" collapsed="false">
      <c r="A271" s="3" t="s">
        <v>361</v>
      </c>
      <c r="B271" s="3" t="s">
        <v>89</v>
      </c>
      <c r="C271" s="7" t="n">
        <v>0.5</v>
      </c>
    </row>
    <row r="272" customFormat="false" ht="15" hidden="false" customHeight="true" outlineLevel="0" collapsed="false">
      <c r="A272" s="3" t="s">
        <v>362</v>
      </c>
      <c r="B272" s="3" t="s">
        <v>88</v>
      </c>
      <c r="C272" s="7" t="n">
        <v>0.5</v>
      </c>
    </row>
    <row r="273" customFormat="false" ht="15" hidden="false" customHeight="true" outlineLevel="0" collapsed="false">
      <c r="A273" s="3" t="s">
        <v>363</v>
      </c>
      <c r="B273" s="3" t="s">
        <v>88</v>
      </c>
      <c r="C273" s="7" t="n">
        <v>0.5</v>
      </c>
    </row>
    <row r="274" customFormat="false" ht="15" hidden="false" customHeight="true" outlineLevel="0" collapsed="false">
      <c r="A274" s="3" t="s">
        <v>364</v>
      </c>
      <c r="B274" s="3" t="s">
        <v>83</v>
      </c>
      <c r="C274" s="7" t="n">
        <v>0.4</v>
      </c>
    </row>
    <row r="275" customFormat="false" ht="15" hidden="false" customHeight="true" outlineLevel="0" collapsed="false">
      <c r="A275" s="3" t="s">
        <v>365</v>
      </c>
      <c r="B275" s="3" t="s">
        <v>88</v>
      </c>
      <c r="C275" s="7" t="n">
        <v>0.4</v>
      </c>
    </row>
    <row r="276" customFormat="false" ht="15" hidden="false" customHeight="true" outlineLevel="0" collapsed="false">
      <c r="A276" s="3" t="s">
        <v>366</v>
      </c>
      <c r="B276" s="3" t="s">
        <v>83</v>
      </c>
      <c r="C276" s="7" t="n">
        <v>0.4</v>
      </c>
    </row>
    <row r="277" customFormat="false" ht="15" hidden="false" customHeight="true" outlineLevel="0" collapsed="false">
      <c r="A277" s="3" t="s">
        <v>367</v>
      </c>
      <c r="B277" s="3" t="s">
        <v>86</v>
      </c>
      <c r="C277" s="7" t="n">
        <v>0.4</v>
      </c>
    </row>
    <row r="278" customFormat="false" ht="15" hidden="false" customHeight="true" outlineLevel="0" collapsed="false">
      <c r="A278" s="3" t="s">
        <v>368</v>
      </c>
      <c r="B278" s="3" t="s">
        <v>84</v>
      </c>
      <c r="C278" s="7" t="n">
        <v>0.4</v>
      </c>
    </row>
    <row r="279" customFormat="false" ht="15" hidden="false" customHeight="true" outlineLevel="0" collapsed="false">
      <c r="A279" s="3" t="s">
        <v>369</v>
      </c>
      <c r="B279" s="3" t="s">
        <v>89</v>
      </c>
      <c r="C279" s="7" t="n">
        <v>0.4</v>
      </c>
    </row>
    <row r="280" customFormat="false" ht="15" hidden="false" customHeight="true" outlineLevel="0" collapsed="false">
      <c r="A280" s="3" t="s">
        <v>370</v>
      </c>
      <c r="B280" s="3" t="s">
        <v>88</v>
      </c>
      <c r="C280" s="7" t="n">
        <v>0.4</v>
      </c>
    </row>
    <row r="281" customFormat="false" ht="15" hidden="false" customHeight="true" outlineLevel="0" collapsed="false">
      <c r="A281" s="3" t="s">
        <v>371</v>
      </c>
      <c r="B281" s="3" t="s">
        <v>89</v>
      </c>
      <c r="C281" s="7" t="n">
        <v>0.4</v>
      </c>
    </row>
    <row r="282" customFormat="false" ht="15" hidden="false" customHeight="true" outlineLevel="0" collapsed="false">
      <c r="A282" s="3" t="s">
        <v>372</v>
      </c>
      <c r="B282" s="3" t="s">
        <v>83</v>
      </c>
      <c r="C282" s="7" t="n">
        <v>0.4</v>
      </c>
    </row>
    <row r="283" customFormat="false" ht="15" hidden="false" customHeight="true" outlineLevel="0" collapsed="false">
      <c r="A283" s="3" t="s">
        <v>373</v>
      </c>
      <c r="B283" s="3" t="s">
        <v>89</v>
      </c>
      <c r="C283" s="7" t="n">
        <v>0.4</v>
      </c>
    </row>
    <row r="284" customFormat="false" ht="15" hidden="false" customHeight="true" outlineLevel="0" collapsed="false">
      <c r="A284" s="3" t="s">
        <v>374</v>
      </c>
      <c r="B284" s="3" t="s">
        <v>83</v>
      </c>
      <c r="C284" s="7" t="n">
        <v>0.4</v>
      </c>
    </row>
    <row r="285" customFormat="false" ht="15" hidden="false" customHeight="true" outlineLevel="0" collapsed="false">
      <c r="A285" s="3" t="s">
        <v>375</v>
      </c>
      <c r="B285" s="3" t="s">
        <v>88</v>
      </c>
      <c r="C285" s="7" t="n">
        <v>0.4</v>
      </c>
    </row>
    <row r="286" customFormat="false" ht="15" hidden="false" customHeight="true" outlineLevel="0" collapsed="false">
      <c r="A286" s="3" t="s">
        <v>376</v>
      </c>
      <c r="B286" s="3" t="s">
        <v>89</v>
      </c>
      <c r="C286" s="7" t="n">
        <v>0.4</v>
      </c>
    </row>
    <row r="287" customFormat="false" ht="15" hidden="false" customHeight="true" outlineLevel="0" collapsed="false">
      <c r="A287" s="3" t="s">
        <v>377</v>
      </c>
      <c r="B287" s="3" t="s">
        <v>89</v>
      </c>
      <c r="C287" s="7" t="n">
        <v>0.4</v>
      </c>
    </row>
    <row r="288" customFormat="false" ht="15" hidden="false" customHeight="true" outlineLevel="0" collapsed="false">
      <c r="A288" s="3" t="s">
        <v>378</v>
      </c>
      <c r="B288" s="3" t="s">
        <v>88</v>
      </c>
      <c r="C288" s="7" t="n">
        <v>0.4</v>
      </c>
    </row>
    <row r="289" customFormat="false" ht="15" hidden="false" customHeight="true" outlineLevel="0" collapsed="false">
      <c r="A289" s="3" t="s">
        <v>379</v>
      </c>
      <c r="B289" s="3" t="s">
        <v>86</v>
      </c>
      <c r="C289" s="7" t="n">
        <v>0.3</v>
      </c>
    </row>
    <row r="290" customFormat="false" ht="15" hidden="false" customHeight="true" outlineLevel="0" collapsed="false">
      <c r="A290" s="3" t="s">
        <v>380</v>
      </c>
      <c r="B290" s="3" t="s">
        <v>88</v>
      </c>
      <c r="C290" s="7" t="n">
        <v>0.3</v>
      </c>
    </row>
    <row r="291" customFormat="false" ht="15" hidden="false" customHeight="true" outlineLevel="0" collapsed="false">
      <c r="A291" s="3" t="s">
        <v>381</v>
      </c>
      <c r="B291" s="3" t="s">
        <v>83</v>
      </c>
      <c r="C291" s="7" t="n">
        <v>0.3</v>
      </c>
    </row>
    <row r="292" customFormat="false" ht="15" hidden="false" customHeight="true" outlineLevel="0" collapsed="false">
      <c r="A292" s="3" t="s">
        <v>382</v>
      </c>
      <c r="B292" s="3" t="s">
        <v>89</v>
      </c>
      <c r="C292" s="7" t="n">
        <v>0.3</v>
      </c>
    </row>
    <row r="293" customFormat="false" ht="15" hidden="false" customHeight="true" outlineLevel="0" collapsed="false">
      <c r="A293" s="3" t="s">
        <v>383</v>
      </c>
      <c r="B293" s="3" t="s">
        <v>86</v>
      </c>
      <c r="C293" s="7" t="n">
        <v>0.3</v>
      </c>
    </row>
    <row r="294" customFormat="false" ht="15" hidden="false" customHeight="true" outlineLevel="0" collapsed="false">
      <c r="A294" s="3" t="s">
        <v>384</v>
      </c>
      <c r="B294" s="3" t="s">
        <v>83</v>
      </c>
      <c r="C294" s="7" t="n">
        <v>0.3</v>
      </c>
    </row>
    <row r="295" customFormat="false" ht="15" hidden="false" customHeight="true" outlineLevel="0" collapsed="false">
      <c r="A295" s="3" t="s">
        <v>385</v>
      </c>
      <c r="B295" s="3" t="s">
        <v>88</v>
      </c>
      <c r="C295" s="7" t="n">
        <v>0.3</v>
      </c>
    </row>
    <row r="296" customFormat="false" ht="15" hidden="false" customHeight="true" outlineLevel="0" collapsed="false">
      <c r="A296" s="3" t="s">
        <v>386</v>
      </c>
      <c r="B296" s="3" t="s">
        <v>89</v>
      </c>
      <c r="C296" s="7" t="n">
        <v>0.3</v>
      </c>
    </row>
    <row r="297" customFormat="false" ht="15" hidden="false" customHeight="true" outlineLevel="0" collapsed="false">
      <c r="A297" s="3" t="s">
        <v>387</v>
      </c>
      <c r="B297" s="3" t="s">
        <v>84</v>
      </c>
      <c r="C297" s="7" t="n">
        <v>0.3</v>
      </c>
    </row>
    <row r="298" customFormat="false" ht="15" hidden="false" customHeight="true" outlineLevel="0" collapsed="false">
      <c r="A298" s="3" t="s">
        <v>388</v>
      </c>
      <c r="B298" s="3" t="s">
        <v>88</v>
      </c>
      <c r="C298" s="7" t="n">
        <v>0.3</v>
      </c>
    </row>
    <row r="299" customFormat="false" ht="15" hidden="false" customHeight="true" outlineLevel="0" collapsed="false">
      <c r="A299" s="3" t="s">
        <v>389</v>
      </c>
      <c r="B299" s="3" t="s">
        <v>89</v>
      </c>
      <c r="C299" s="7" t="n">
        <v>0.3</v>
      </c>
    </row>
    <row r="300" customFormat="false" ht="15" hidden="false" customHeight="true" outlineLevel="0" collapsed="false">
      <c r="A300" s="3" t="s">
        <v>390</v>
      </c>
      <c r="B300" s="3" t="s">
        <v>89</v>
      </c>
      <c r="C300" s="7" t="n">
        <v>0.3</v>
      </c>
    </row>
    <row r="301" customFormat="false" ht="15" hidden="false" customHeight="true" outlineLevel="0" collapsed="false">
      <c r="A301" s="3" t="s">
        <v>391</v>
      </c>
      <c r="B301" s="3" t="s">
        <v>89</v>
      </c>
      <c r="C301" s="7" t="n">
        <v>0.3</v>
      </c>
    </row>
    <row r="302" customFormat="false" ht="15" hidden="false" customHeight="true" outlineLevel="0" collapsed="false">
      <c r="A302" s="3" t="s">
        <v>392</v>
      </c>
      <c r="B302" s="3" t="s">
        <v>83</v>
      </c>
      <c r="C302" s="7" t="n">
        <v>0.3</v>
      </c>
    </row>
    <row r="303" customFormat="false" ht="15" hidden="false" customHeight="true" outlineLevel="0" collapsed="false">
      <c r="A303" s="3" t="s">
        <v>393</v>
      </c>
      <c r="B303" s="3" t="s">
        <v>86</v>
      </c>
      <c r="C303" s="7" t="n">
        <v>0.3</v>
      </c>
    </row>
    <row r="304" customFormat="false" ht="15" hidden="false" customHeight="true" outlineLevel="0" collapsed="false">
      <c r="A304" s="3" t="s">
        <v>394</v>
      </c>
      <c r="B304" s="3" t="s">
        <v>89</v>
      </c>
      <c r="C304" s="7" t="n">
        <v>0.2</v>
      </c>
    </row>
    <row r="305" customFormat="false" ht="15" hidden="false" customHeight="true" outlineLevel="0" collapsed="false">
      <c r="A305" s="3" t="s">
        <v>395</v>
      </c>
      <c r="B305" s="3" t="s">
        <v>88</v>
      </c>
      <c r="C305" s="7" t="n">
        <v>0.2</v>
      </c>
    </row>
    <row r="306" customFormat="false" ht="15" hidden="false" customHeight="true" outlineLevel="0" collapsed="false">
      <c r="A306" s="3" t="s">
        <v>396</v>
      </c>
      <c r="B306" s="3" t="s">
        <v>87</v>
      </c>
      <c r="C306" s="7" t="n">
        <v>0.2</v>
      </c>
    </row>
    <row r="307" customFormat="false" ht="15" hidden="false" customHeight="true" outlineLevel="0" collapsed="false">
      <c r="A307" s="3" t="s">
        <v>397</v>
      </c>
      <c r="B307" s="3" t="s">
        <v>83</v>
      </c>
      <c r="C307" s="7" t="n">
        <v>0.2</v>
      </c>
    </row>
    <row r="308" customFormat="false" ht="15" hidden="false" customHeight="true" outlineLevel="0" collapsed="false">
      <c r="A308" s="3" t="s">
        <v>398</v>
      </c>
      <c r="B308" s="3" t="s">
        <v>89</v>
      </c>
      <c r="C308" s="7" t="n">
        <v>0.2</v>
      </c>
    </row>
    <row r="309" customFormat="false" ht="15" hidden="false" customHeight="true" outlineLevel="0" collapsed="false">
      <c r="A309" s="3" t="s">
        <v>399</v>
      </c>
      <c r="B309" s="3" t="s">
        <v>83</v>
      </c>
      <c r="C309" s="7" t="n">
        <v>0.2</v>
      </c>
    </row>
    <row r="310" customFormat="false" ht="15" hidden="false" customHeight="true" outlineLevel="0" collapsed="false">
      <c r="A310" s="3" t="s">
        <v>400</v>
      </c>
      <c r="B310" s="3" t="s">
        <v>89</v>
      </c>
      <c r="C310" s="7" t="n">
        <v>0.2</v>
      </c>
    </row>
    <row r="311" customFormat="false" ht="15" hidden="false" customHeight="true" outlineLevel="0" collapsed="false">
      <c r="A311" s="3" t="s">
        <v>401</v>
      </c>
      <c r="B311" s="3" t="s">
        <v>84</v>
      </c>
      <c r="C311" s="7" t="n">
        <v>0.2</v>
      </c>
    </row>
    <row r="312" customFormat="false" ht="15" hidden="false" customHeight="true" outlineLevel="0" collapsed="false">
      <c r="A312" s="3" t="s">
        <v>402</v>
      </c>
      <c r="B312" s="3" t="s">
        <v>87</v>
      </c>
      <c r="C312" s="7" t="n">
        <v>0.2</v>
      </c>
    </row>
    <row r="313" customFormat="false" ht="15" hidden="false" customHeight="true" outlineLevel="0" collapsed="false">
      <c r="A313" s="3" t="s">
        <v>403</v>
      </c>
      <c r="B313" s="3" t="s">
        <v>83</v>
      </c>
      <c r="C313" s="7" t="n">
        <v>0.2</v>
      </c>
    </row>
    <row r="314" customFormat="false" ht="15" hidden="false" customHeight="true" outlineLevel="0" collapsed="false">
      <c r="A314" s="3" t="s">
        <v>404</v>
      </c>
      <c r="B314" s="3" t="s">
        <v>88</v>
      </c>
      <c r="C314" s="7" t="n">
        <v>0.2</v>
      </c>
    </row>
    <row r="315" customFormat="false" ht="15" hidden="false" customHeight="true" outlineLevel="0" collapsed="false">
      <c r="A315" s="3" t="s">
        <v>405</v>
      </c>
      <c r="B315" s="3" t="s">
        <v>83</v>
      </c>
      <c r="C315" s="7" t="n">
        <v>0.2</v>
      </c>
    </row>
    <row r="316" customFormat="false" ht="15" hidden="false" customHeight="true" outlineLevel="0" collapsed="false">
      <c r="A316" s="3" t="s">
        <v>406</v>
      </c>
      <c r="B316" s="3" t="s">
        <v>88</v>
      </c>
      <c r="C316" s="7" t="n">
        <v>0.2</v>
      </c>
    </row>
    <row r="317" customFormat="false" ht="15" hidden="false" customHeight="true" outlineLevel="0" collapsed="false">
      <c r="A317" s="3" t="s">
        <v>407</v>
      </c>
      <c r="B317" s="3" t="s">
        <v>88</v>
      </c>
      <c r="C317" s="7" t="n">
        <v>0.2</v>
      </c>
    </row>
    <row r="318" customFormat="false" ht="15" hidden="false" customHeight="true" outlineLevel="0" collapsed="false">
      <c r="A318" s="3" t="s">
        <v>408</v>
      </c>
      <c r="B318" s="3" t="s">
        <v>89</v>
      </c>
      <c r="C318" s="7" t="n">
        <v>0.2</v>
      </c>
    </row>
    <row r="319" customFormat="false" ht="15" hidden="false" customHeight="true" outlineLevel="0" collapsed="false">
      <c r="A319" s="3" t="s">
        <v>409</v>
      </c>
      <c r="B319" s="3" t="s">
        <v>83</v>
      </c>
      <c r="C319" s="7" t="n">
        <v>0.2</v>
      </c>
    </row>
    <row r="320" customFormat="false" ht="15" hidden="false" customHeight="true" outlineLevel="0" collapsed="false">
      <c r="A320" s="3" t="s">
        <v>410</v>
      </c>
      <c r="B320" s="3" t="s">
        <v>88</v>
      </c>
      <c r="C320" s="7" t="n">
        <v>0.2</v>
      </c>
    </row>
    <row r="321" customFormat="false" ht="15" hidden="false" customHeight="true" outlineLevel="0" collapsed="false">
      <c r="A321" s="3" t="s">
        <v>411</v>
      </c>
      <c r="B321" s="3" t="s">
        <v>89</v>
      </c>
      <c r="C321" s="7" t="n">
        <v>0.2</v>
      </c>
    </row>
    <row r="322" customFormat="false" ht="15" hidden="false" customHeight="true" outlineLevel="0" collapsed="false">
      <c r="A322" s="3" t="s">
        <v>412</v>
      </c>
      <c r="B322" s="3" t="s">
        <v>89</v>
      </c>
      <c r="C322" s="7" t="n">
        <v>0.2</v>
      </c>
    </row>
    <row r="323" customFormat="false" ht="15" hidden="false" customHeight="true" outlineLevel="0" collapsed="false">
      <c r="A323" s="3" t="s">
        <v>413</v>
      </c>
      <c r="B323" s="3" t="s">
        <v>83</v>
      </c>
      <c r="C323" s="7" t="n">
        <v>0.1</v>
      </c>
    </row>
    <row r="324" customFormat="false" ht="15" hidden="false" customHeight="true" outlineLevel="0" collapsed="false">
      <c r="A324" s="3" t="s">
        <v>414</v>
      </c>
      <c r="B324" s="3" t="s">
        <v>89</v>
      </c>
      <c r="C324" s="7" t="n">
        <v>0.1</v>
      </c>
    </row>
    <row r="325" customFormat="false" ht="15" hidden="false" customHeight="true" outlineLevel="0" collapsed="false">
      <c r="A325" s="3" t="s">
        <v>415</v>
      </c>
      <c r="B325" s="3" t="s">
        <v>88</v>
      </c>
      <c r="C325" s="7" t="n">
        <v>0.1</v>
      </c>
    </row>
    <row r="326" customFormat="false" ht="15" hidden="false" customHeight="true" outlineLevel="0" collapsed="false">
      <c r="A326" s="3" t="s">
        <v>416</v>
      </c>
      <c r="B326" s="3" t="s">
        <v>89</v>
      </c>
      <c r="C326" s="7" t="n">
        <v>0.1</v>
      </c>
    </row>
    <row r="327" customFormat="false" ht="15" hidden="false" customHeight="true" outlineLevel="0" collapsed="false">
      <c r="A327" s="3" t="s">
        <v>417</v>
      </c>
      <c r="B327" s="3" t="s">
        <v>89</v>
      </c>
      <c r="C327" s="7" t="n">
        <v>0.1</v>
      </c>
    </row>
    <row r="328" customFormat="false" ht="15" hidden="false" customHeight="true" outlineLevel="0" collapsed="false">
      <c r="A328" s="3" t="s">
        <v>418</v>
      </c>
      <c r="B328" s="3" t="s">
        <v>89</v>
      </c>
      <c r="C328" s="7" t="n">
        <v>0.1</v>
      </c>
    </row>
    <row r="329" customFormat="false" ht="15" hidden="false" customHeight="true" outlineLevel="0" collapsed="false">
      <c r="A329" s="3" t="s">
        <v>419</v>
      </c>
      <c r="B329" s="3" t="s">
        <v>89</v>
      </c>
      <c r="C329" s="7" t="n">
        <v>0.1</v>
      </c>
    </row>
    <row r="330" customFormat="false" ht="15" hidden="false" customHeight="true" outlineLevel="0" collapsed="false">
      <c r="A330" s="3" t="s">
        <v>420</v>
      </c>
      <c r="B330" s="3" t="s">
        <v>88</v>
      </c>
      <c r="C330" s="7" t="n">
        <v>0.1</v>
      </c>
    </row>
    <row r="331" customFormat="false" ht="15" hidden="false" customHeight="true" outlineLevel="0" collapsed="false">
      <c r="A331" s="3" t="s">
        <v>421</v>
      </c>
      <c r="B331" s="3" t="s">
        <v>85</v>
      </c>
      <c r="C331" s="7" t="n">
        <v>0.1</v>
      </c>
    </row>
    <row r="332" customFormat="false" ht="15" hidden="false" customHeight="true" outlineLevel="0" collapsed="false">
      <c r="A332" s="3" t="s">
        <v>422</v>
      </c>
      <c r="B332" s="3" t="s">
        <v>89</v>
      </c>
      <c r="C332" s="7" t="n">
        <v>0.1</v>
      </c>
    </row>
    <row r="333" customFormat="false" ht="15" hidden="false" customHeight="true" outlineLevel="0" collapsed="false">
      <c r="A333" s="3" t="s">
        <v>423</v>
      </c>
      <c r="B333" s="3" t="s">
        <v>83</v>
      </c>
      <c r="C333" s="7" t="n">
        <v>0.1</v>
      </c>
    </row>
    <row r="334" customFormat="false" ht="15" hidden="false" customHeight="true" outlineLevel="0" collapsed="false">
      <c r="A334" s="3" t="s">
        <v>424</v>
      </c>
      <c r="B334" s="3" t="s">
        <v>83</v>
      </c>
      <c r="C334" s="7" t="n">
        <v>0.1</v>
      </c>
    </row>
    <row r="335" customFormat="false" ht="15" hidden="false" customHeight="true" outlineLevel="0" collapsed="false">
      <c r="A335" s="3" t="s">
        <v>425</v>
      </c>
      <c r="B335" s="3" t="s">
        <v>88</v>
      </c>
      <c r="C335" s="7" t="n">
        <v>0.1</v>
      </c>
    </row>
    <row r="336" customFormat="false" ht="15" hidden="false" customHeight="true" outlineLevel="0" collapsed="false">
      <c r="A336" s="3" t="s">
        <v>426</v>
      </c>
      <c r="B336" s="3" t="s">
        <v>89</v>
      </c>
      <c r="C336" s="7" t="n">
        <v>0.1</v>
      </c>
    </row>
    <row r="337" customFormat="false" ht="15" hidden="false" customHeight="true" outlineLevel="0" collapsed="false">
      <c r="A337" s="3" t="s">
        <v>427</v>
      </c>
      <c r="B337" s="3" t="s">
        <v>83</v>
      </c>
      <c r="C337" s="7" t="n">
        <v>0.1</v>
      </c>
    </row>
    <row r="338" customFormat="false" ht="15" hidden="false" customHeight="true" outlineLevel="0" collapsed="false">
      <c r="A338" s="3" t="s">
        <v>428</v>
      </c>
      <c r="B338" s="3" t="s">
        <v>88</v>
      </c>
      <c r="C338" s="7" t="n">
        <v>0.1</v>
      </c>
    </row>
    <row r="339" customFormat="false" ht="15" hidden="false" customHeight="true" outlineLevel="0" collapsed="false">
      <c r="A339" s="3" t="s">
        <v>429</v>
      </c>
      <c r="B339" s="3" t="s">
        <v>88</v>
      </c>
      <c r="C339" s="7" t="n">
        <v>0.1</v>
      </c>
    </row>
    <row r="340" customFormat="false" ht="15" hidden="false" customHeight="true" outlineLevel="0" collapsed="false">
      <c r="A340" s="3" t="s">
        <v>430</v>
      </c>
      <c r="B340" s="3" t="s">
        <v>89</v>
      </c>
      <c r="C340" s="7" t="n">
        <v>0.1</v>
      </c>
    </row>
    <row r="341" customFormat="false" ht="15" hidden="false" customHeight="true" outlineLevel="0" collapsed="false">
      <c r="A341" s="3" t="s">
        <v>431</v>
      </c>
      <c r="B341" s="3" t="s">
        <v>83</v>
      </c>
      <c r="C341" s="7" t="n">
        <v>0.1</v>
      </c>
    </row>
    <row r="342" customFormat="false" ht="15" hidden="false" customHeight="true" outlineLevel="0" collapsed="false">
      <c r="A342" s="3" t="s">
        <v>432</v>
      </c>
      <c r="B342" s="3" t="s">
        <v>83</v>
      </c>
      <c r="C342" s="7" t="n">
        <v>0.1</v>
      </c>
    </row>
    <row r="343" customFormat="false" ht="15" hidden="false" customHeight="true" outlineLevel="0" collapsed="false">
      <c r="A343" s="3" t="s">
        <v>433</v>
      </c>
      <c r="B343" s="3" t="s">
        <v>86</v>
      </c>
      <c r="C343" s="7" t="n">
        <v>0.1</v>
      </c>
    </row>
    <row r="344" customFormat="false" ht="15" hidden="false" customHeight="true" outlineLevel="0" collapsed="false">
      <c r="A344" s="3" t="s">
        <v>434</v>
      </c>
      <c r="B344" s="3" t="s">
        <v>84</v>
      </c>
      <c r="C344" s="7" t="n">
        <v>0.1</v>
      </c>
    </row>
    <row r="345" customFormat="false" ht="15" hidden="false" customHeight="true" outlineLevel="0" collapsed="false">
      <c r="A345" s="3" t="s">
        <v>435</v>
      </c>
      <c r="B345" s="3" t="s">
        <v>88</v>
      </c>
      <c r="C345" s="7" t="n">
        <v>0.1</v>
      </c>
    </row>
    <row r="346" customFormat="false" ht="15" hidden="false" customHeight="true" outlineLevel="0" collapsed="false">
      <c r="A346" s="3" t="s">
        <v>436</v>
      </c>
      <c r="B346" s="3" t="s">
        <v>83</v>
      </c>
      <c r="C346" s="7" t="n">
        <v>0.1</v>
      </c>
    </row>
    <row r="347" customFormat="false" ht="15" hidden="false" customHeight="true" outlineLevel="0" collapsed="false">
      <c r="A347" s="3" t="s">
        <v>437</v>
      </c>
      <c r="B347" s="3" t="s">
        <v>88</v>
      </c>
      <c r="C347" s="7" t="n">
        <v>0.1</v>
      </c>
    </row>
    <row r="348" customFormat="false" ht="15" hidden="false" customHeight="true" outlineLevel="0" collapsed="false">
      <c r="A348" s="3" t="s">
        <v>438</v>
      </c>
      <c r="B348" s="3" t="s">
        <v>88</v>
      </c>
      <c r="C348" s="7" t="n">
        <v>0.1</v>
      </c>
    </row>
    <row r="349" customFormat="false" ht="15" hidden="false" customHeight="true" outlineLevel="0" collapsed="false">
      <c r="A349" s="3" t="s">
        <v>439</v>
      </c>
      <c r="B349" s="3" t="s">
        <v>89</v>
      </c>
      <c r="C349" s="7" t="n">
        <v>0.1</v>
      </c>
    </row>
    <row r="350" customFormat="false" ht="15" hidden="false" customHeight="true" outlineLevel="0" collapsed="false">
      <c r="A350" s="3" t="s">
        <v>440</v>
      </c>
      <c r="B350" s="3" t="s">
        <v>89</v>
      </c>
      <c r="C350" s="7" t="n">
        <v>0.1</v>
      </c>
    </row>
    <row r="351" customFormat="false" ht="15" hidden="false" customHeight="true" outlineLevel="0" collapsed="false">
      <c r="A351" s="3" t="s">
        <v>441</v>
      </c>
      <c r="B351" s="3" t="s">
        <v>89</v>
      </c>
      <c r="C351" s="7" t="n">
        <v>0.1</v>
      </c>
    </row>
    <row r="352" customFormat="false" ht="15" hidden="false" customHeight="true" outlineLevel="0" collapsed="false">
      <c r="A352" s="3" t="s">
        <v>442</v>
      </c>
      <c r="B352" s="3" t="s">
        <v>89</v>
      </c>
      <c r="C352" s="7" t="n">
        <v>0.1</v>
      </c>
    </row>
    <row r="353" customFormat="false" ht="15" hidden="false" customHeight="true" outlineLevel="0" collapsed="false">
      <c r="A353" s="3" t="s">
        <v>443</v>
      </c>
      <c r="B353" s="3" t="s">
        <v>89</v>
      </c>
      <c r="C353" s="7" t="n">
        <v>0.1</v>
      </c>
    </row>
    <row r="354" customFormat="false" ht="15" hidden="false" customHeight="true" outlineLevel="0" collapsed="false">
      <c r="A354" s="3" t="s">
        <v>444</v>
      </c>
      <c r="B354" s="3" t="s">
        <v>89</v>
      </c>
      <c r="C354" s="7" t="n">
        <v>0.1</v>
      </c>
    </row>
    <row r="355" customFormat="false" ht="15" hidden="false" customHeight="true" outlineLevel="0" collapsed="false">
      <c r="A355" s="3" t="s">
        <v>445</v>
      </c>
      <c r="B355" s="3" t="s">
        <v>83</v>
      </c>
      <c r="C355" s="7" t="n">
        <v>0.1</v>
      </c>
    </row>
    <row r="356" customFormat="false" ht="15" hidden="false" customHeight="true" outlineLevel="0" collapsed="false">
      <c r="A356" s="3" t="s">
        <v>446</v>
      </c>
      <c r="B356" s="3" t="s">
        <v>88</v>
      </c>
      <c r="C356" s="7" t="n">
        <v>0.1</v>
      </c>
    </row>
    <row r="357" customFormat="false" ht="15" hidden="false" customHeight="true" outlineLevel="0" collapsed="false">
      <c r="A357" s="3" t="s">
        <v>447</v>
      </c>
      <c r="B357" s="3" t="s">
        <v>88</v>
      </c>
      <c r="C357" s="7" t="n">
        <v>0.1</v>
      </c>
    </row>
    <row r="358" customFormat="false" ht="15" hidden="false" customHeight="true" outlineLevel="0" collapsed="false">
      <c r="A358" s="3" t="s">
        <v>448</v>
      </c>
      <c r="B358" s="3" t="s">
        <v>83</v>
      </c>
      <c r="C358" s="7" t="n">
        <v>0.1</v>
      </c>
    </row>
    <row r="359" customFormat="false" ht="15" hidden="false" customHeight="true" outlineLevel="0" collapsed="false">
      <c r="A359" s="3" t="s">
        <v>449</v>
      </c>
      <c r="B359" s="3" t="s">
        <v>89</v>
      </c>
      <c r="C359" s="7" t="n">
        <v>0.1</v>
      </c>
    </row>
    <row r="360" customFormat="false" ht="15" hidden="false" customHeight="true" outlineLevel="0" collapsed="false">
      <c r="A360" s="3" t="s">
        <v>450</v>
      </c>
      <c r="B360" s="3" t="s">
        <v>89</v>
      </c>
      <c r="C360" s="7" t="n">
        <v>0.1</v>
      </c>
    </row>
    <row r="361" customFormat="false" ht="15" hidden="false" customHeight="true" outlineLevel="0" collapsed="false">
      <c r="A361" s="3" t="s">
        <v>451</v>
      </c>
      <c r="B361" s="3" t="s">
        <v>88</v>
      </c>
      <c r="C361" s="7" t="n">
        <v>0.1</v>
      </c>
    </row>
    <row r="362" customFormat="false" ht="15" hidden="false" customHeight="true" outlineLevel="0" collapsed="false">
      <c r="A362" s="3" t="s">
        <v>452</v>
      </c>
      <c r="B362" s="3" t="s">
        <v>89</v>
      </c>
      <c r="C362" s="7" t="n">
        <v>0.1</v>
      </c>
    </row>
    <row r="363" customFormat="false" ht="15" hidden="false" customHeight="true" outlineLevel="0" collapsed="false">
      <c r="A363" s="3" t="s">
        <v>453</v>
      </c>
      <c r="B363" s="3" t="s">
        <v>88</v>
      </c>
      <c r="C363" s="7" t="n">
        <v>0.1</v>
      </c>
    </row>
    <row r="364" customFormat="false" ht="15" hidden="false" customHeight="true" outlineLevel="0" collapsed="false">
      <c r="A364" s="3" t="s">
        <v>454</v>
      </c>
      <c r="B364" s="3" t="s">
        <v>89</v>
      </c>
      <c r="C364" s="7" t="n">
        <v>0</v>
      </c>
    </row>
    <row r="365" customFormat="false" ht="15" hidden="false" customHeight="true" outlineLevel="0" collapsed="false">
      <c r="A365" s="3" t="s">
        <v>455</v>
      </c>
      <c r="B365" s="3" t="s">
        <v>83</v>
      </c>
      <c r="C365" s="7" t="n">
        <v>0</v>
      </c>
    </row>
    <row r="366" customFormat="false" ht="15" hidden="false" customHeight="true" outlineLevel="0" collapsed="false">
      <c r="A366" s="3" t="s">
        <v>456</v>
      </c>
      <c r="B366" s="3" t="s">
        <v>86</v>
      </c>
      <c r="C366" s="7" t="n">
        <v>0</v>
      </c>
    </row>
    <row r="367" customFormat="false" ht="15" hidden="false" customHeight="true" outlineLevel="0" collapsed="false">
      <c r="A367" s="3" t="s">
        <v>457</v>
      </c>
      <c r="B367" s="3" t="s">
        <v>88</v>
      </c>
      <c r="C367" s="7" t="n">
        <v>0</v>
      </c>
    </row>
    <row r="368" customFormat="false" ht="15" hidden="false" customHeight="true" outlineLevel="0" collapsed="false">
      <c r="A368" s="3" t="s">
        <v>458</v>
      </c>
      <c r="B368" s="3" t="s">
        <v>83</v>
      </c>
      <c r="C368" s="7" t="n">
        <v>0</v>
      </c>
    </row>
    <row r="369" customFormat="false" ht="15" hidden="false" customHeight="true" outlineLevel="0" collapsed="false">
      <c r="A369" s="3" t="s">
        <v>459</v>
      </c>
      <c r="B369" s="3" t="s">
        <v>88</v>
      </c>
      <c r="C369" s="7" t="n">
        <v>0</v>
      </c>
    </row>
    <row r="370" customFormat="false" ht="15" hidden="false" customHeight="true" outlineLevel="0" collapsed="false">
      <c r="A370" s="3" t="s">
        <v>460</v>
      </c>
      <c r="B370" s="3" t="s">
        <v>88</v>
      </c>
      <c r="C370" s="7" t="n">
        <v>0</v>
      </c>
    </row>
    <row r="371" customFormat="false" ht="15" hidden="false" customHeight="true" outlineLevel="0" collapsed="false">
      <c r="A371" s="3" t="s">
        <v>461</v>
      </c>
      <c r="B371" s="3" t="s">
        <v>88</v>
      </c>
      <c r="C371" s="7" t="n">
        <v>0</v>
      </c>
    </row>
    <row r="372" customFormat="false" ht="15" hidden="false" customHeight="true" outlineLevel="0" collapsed="false">
      <c r="A372" s="3" t="s">
        <v>462</v>
      </c>
      <c r="B372" s="3" t="s">
        <v>89</v>
      </c>
      <c r="C372" s="7" t="n">
        <v>0</v>
      </c>
    </row>
    <row r="373" customFormat="false" ht="15" hidden="false" customHeight="true" outlineLevel="0" collapsed="false">
      <c r="A373" s="3" t="s">
        <v>463</v>
      </c>
      <c r="B373" s="3" t="s">
        <v>89</v>
      </c>
      <c r="C373" s="7" t="n">
        <v>0</v>
      </c>
    </row>
    <row r="374" customFormat="false" ht="15" hidden="false" customHeight="true" outlineLevel="0" collapsed="false">
      <c r="A374" s="3" t="s">
        <v>464</v>
      </c>
      <c r="B374" s="3" t="s">
        <v>89</v>
      </c>
      <c r="C374" s="7" t="n">
        <v>0</v>
      </c>
    </row>
    <row r="375" customFormat="false" ht="15" hidden="false" customHeight="true" outlineLevel="0" collapsed="false">
      <c r="A375" s="3" t="s">
        <v>465</v>
      </c>
      <c r="B375" s="3" t="s">
        <v>83</v>
      </c>
      <c r="C375" s="7" t="n">
        <v>0</v>
      </c>
    </row>
    <row r="376" customFormat="false" ht="15" hidden="false" customHeight="true" outlineLevel="0" collapsed="false">
      <c r="A376" s="3" t="s">
        <v>466</v>
      </c>
      <c r="B376" s="3" t="s">
        <v>89</v>
      </c>
      <c r="C376" s="7" t="n">
        <v>0</v>
      </c>
    </row>
    <row r="377" customFormat="false" ht="15" hidden="false" customHeight="true" outlineLevel="0" collapsed="false">
      <c r="A377" s="3" t="s">
        <v>467</v>
      </c>
      <c r="B377" s="3" t="s">
        <v>83</v>
      </c>
      <c r="C377" s="7" t="n">
        <v>0</v>
      </c>
    </row>
    <row r="378" customFormat="false" ht="15" hidden="false" customHeight="true" outlineLevel="0" collapsed="false">
      <c r="A378" s="3" t="s">
        <v>468</v>
      </c>
      <c r="B378" s="3" t="s">
        <v>89</v>
      </c>
      <c r="C378" s="7" t="n">
        <v>0</v>
      </c>
    </row>
    <row r="379" customFormat="false" ht="15" hidden="false" customHeight="true" outlineLevel="0" collapsed="false">
      <c r="A379" s="3" t="s">
        <v>469</v>
      </c>
      <c r="B379" s="3" t="s">
        <v>86</v>
      </c>
      <c r="C379" s="7" t="n">
        <v>0</v>
      </c>
    </row>
    <row r="380" customFormat="false" ht="15" hidden="false" customHeight="true" outlineLevel="0" collapsed="false">
      <c r="A380" s="3" t="s">
        <v>470</v>
      </c>
      <c r="B380" s="3" t="s">
        <v>83</v>
      </c>
      <c r="C380" s="7" t="n">
        <v>0</v>
      </c>
    </row>
    <row r="381" customFormat="false" ht="15" hidden="false" customHeight="true" outlineLevel="0" collapsed="false">
      <c r="A381" s="3" t="s">
        <v>471</v>
      </c>
      <c r="B381" s="3" t="s">
        <v>88</v>
      </c>
      <c r="C381" s="7" t="n">
        <v>0</v>
      </c>
    </row>
    <row r="382" customFormat="false" ht="15" hidden="false" customHeight="true" outlineLevel="0" collapsed="false">
      <c r="A382" s="3" t="s">
        <v>472</v>
      </c>
      <c r="B382" s="3" t="s">
        <v>89</v>
      </c>
      <c r="C382" s="7" t="n">
        <v>0</v>
      </c>
    </row>
    <row r="383" customFormat="false" ht="15" hidden="false" customHeight="true" outlineLevel="0" collapsed="false">
      <c r="A383" s="3" t="s">
        <v>473</v>
      </c>
      <c r="B383" s="3" t="s">
        <v>89</v>
      </c>
      <c r="C383" s="7" t="n">
        <v>0</v>
      </c>
    </row>
    <row r="384" customFormat="false" ht="15" hidden="false" customHeight="true" outlineLevel="0" collapsed="false">
      <c r="A384" s="3" t="s">
        <v>474</v>
      </c>
      <c r="B384" s="3" t="s">
        <v>89</v>
      </c>
      <c r="C384" s="7" t="n">
        <v>0</v>
      </c>
    </row>
    <row r="385" customFormat="false" ht="15" hidden="false" customHeight="true" outlineLevel="0" collapsed="false">
      <c r="A385" s="3" t="s">
        <v>475</v>
      </c>
      <c r="B385" s="3" t="s">
        <v>89</v>
      </c>
      <c r="C385" s="7" t="n">
        <v>0</v>
      </c>
    </row>
    <row r="386" customFormat="false" ht="15" hidden="false" customHeight="true" outlineLevel="0" collapsed="false">
      <c r="A386" s="3" t="s">
        <v>476</v>
      </c>
      <c r="B386" s="3" t="s">
        <v>83</v>
      </c>
      <c r="C386" s="7" t="n">
        <v>0</v>
      </c>
    </row>
    <row r="387" customFormat="false" ht="15" hidden="false" customHeight="true" outlineLevel="0" collapsed="false">
      <c r="A387" s="3" t="s">
        <v>477</v>
      </c>
      <c r="B387" s="3" t="s">
        <v>89</v>
      </c>
      <c r="C387" s="7" t="n">
        <v>0</v>
      </c>
    </row>
    <row r="388" customFormat="false" ht="15" hidden="false" customHeight="true" outlineLevel="0" collapsed="false">
      <c r="A388" s="3" t="s">
        <v>478</v>
      </c>
      <c r="B388" s="3" t="s">
        <v>83</v>
      </c>
      <c r="C388" s="7" t="n">
        <v>0</v>
      </c>
    </row>
    <row r="389" customFormat="false" ht="15" hidden="false" customHeight="true" outlineLevel="0" collapsed="false">
      <c r="A389" s="3" t="s">
        <v>479</v>
      </c>
      <c r="B389" s="3" t="s">
        <v>88</v>
      </c>
      <c r="C389" s="7" t="n">
        <v>0</v>
      </c>
    </row>
    <row r="390" customFormat="false" ht="15" hidden="false" customHeight="true" outlineLevel="0" collapsed="false">
      <c r="A390" s="3" t="s">
        <v>480</v>
      </c>
      <c r="B390" s="3" t="s">
        <v>89</v>
      </c>
      <c r="C390" s="7" t="n">
        <v>0</v>
      </c>
    </row>
    <row r="391" customFormat="false" ht="15" hidden="false" customHeight="true" outlineLevel="0" collapsed="false">
      <c r="A391" s="3" t="s">
        <v>481</v>
      </c>
      <c r="B391" s="3" t="s">
        <v>89</v>
      </c>
      <c r="C391" s="7" t="n">
        <v>0</v>
      </c>
    </row>
    <row r="392" customFormat="false" ht="15" hidden="false" customHeight="true" outlineLevel="0" collapsed="false">
      <c r="A392" s="3" t="s">
        <v>482</v>
      </c>
      <c r="B392" s="3" t="s">
        <v>85</v>
      </c>
      <c r="C392" s="7" t="n">
        <v>0</v>
      </c>
    </row>
    <row r="393" customFormat="false" ht="15" hidden="false" customHeight="true" outlineLevel="0" collapsed="false">
      <c r="A393" s="3" t="s">
        <v>483</v>
      </c>
      <c r="B393" s="3" t="s">
        <v>87</v>
      </c>
      <c r="C393" s="7" t="n">
        <v>0</v>
      </c>
    </row>
    <row r="394" customFormat="false" ht="15" hidden="false" customHeight="true" outlineLevel="0" collapsed="false">
      <c r="A394" s="3" t="s">
        <v>484</v>
      </c>
      <c r="B394" s="3" t="s">
        <v>89</v>
      </c>
      <c r="C394" s="7" t="n">
        <v>0</v>
      </c>
    </row>
    <row r="395" customFormat="false" ht="15" hidden="false" customHeight="true" outlineLevel="0" collapsed="false">
      <c r="A395" s="3" t="s">
        <v>485</v>
      </c>
      <c r="B395" s="3" t="s">
        <v>89</v>
      </c>
      <c r="C395" s="7" t="n">
        <v>0</v>
      </c>
    </row>
    <row r="396" customFormat="false" ht="15" hidden="false" customHeight="true" outlineLevel="0" collapsed="false">
      <c r="A396" s="3" t="s">
        <v>486</v>
      </c>
      <c r="B396" s="3" t="s">
        <v>88</v>
      </c>
      <c r="C396" s="7" t="n">
        <v>0</v>
      </c>
    </row>
    <row r="397" customFormat="false" ht="15" hidden="false" customHeight="true" outlineLevel="0" collapsed="false">
      <c r="A397" s="3" t="s">
        <v>487</v>
      </c>
      <c r="B397" s="3" t="s">
        <v>88</v>
      </c>
      <c r="C397" s="7" t="n">
        <v>0</v>
      </c>
    </row>
    <row r="398" customFormat="false" ht="15" hidden="false" customHeight="true" outlineLevel="0" collapsed="false">
      <c r="A398" s="3" t="s">
        <v>488</v>
      </c>
      <c r="B398" s="3" t="s">
        <v>85</v>
      </c>
      <c r="C398" s="7" t="n">
        <v>0</v>
      </c>
    </row>
    <row r="399" customFormat="false" ht="15" hidden="false" customHeight="true" outlineLevel="0" collapsed="false">
      <c r="A399" s="3" t="s">
        <v>489</v>
      </c>
      <c r="B399" s="3" t="s">
        <v>89</v>
      </c>
      <c r="C399" s="7" t="n">
        <v>0</v>
      </c>
    </row>
    <row r="400" customFormat="false" ht="15" hidden="false" customHeight="true" outlineLevel="0" collapsed="false">
      <c r="A400" s="3" t="s">
        <v>490</v>
      </c>
      <c r="B400" s="3" t="s">
        <v>83</v>
      </c>
      <c r="C400" s="7" t="n">
        <v>0</v>
      </c>
    </row>
    <row r="401" customFormat="false" ht="15" hidden="false" customHeight="true" outlineLevel="0" collapsed="false">
      <c r="A401" s="3" t="s">
        <v>491</v>
      </c>
      <c r="B401" s="3" t="s">
        <v>83</v>
      </c>
      <c r="C401" s="7" t="n">
        <v>0</v>
      </c>
    </row>
    <row r="402" customFormat="false" ht="15" hidden="false" customHeight="true" outlineLevel="0" collapsed="false">
      <c r="A402" s="3" t="s">
        <v>492</v>
      </c>
      <c r="B402" s="3" t="s">
        <v>86</v>
      </c>
      <c r="C402" s="7" t="n">
        <v>0</v>
      </c>
    </row>
    <row r="403" customFormat="false" ht="15" hidden="false" customHeight="true" outlineLevel="0" collapsed="false">
      <c r="A403" s="3" t="s">
        <v>493</v>
      </c>
      <c r="B403" s="3" t="s">
        <v>89</v>
      </c>
      <c r="C403" s="7" t="n">
        <v>0</v>
      </c>
    </row>
    <row r="404" customFormat="false" ht="15" hidden="false" customHeight="true" outlineLevel="0" collapsed="false">
      <c r="A404" s="3" t="s">
        <v>494</v>
      </c>
      <c r="B404" s="3" t="s">
        <v>88</v>
      </c>
      <c r="C404" s="7" t="n">
        <v>0</v>
      </c>
    </row>
    <row r="405" customFormat="false" ht="15" hidden="false" customHeight="true" outlineLevel="0" collapsed="false">
      <c r="A405" s="3" t="s">
        <v>495</v>
      </c>
      <c r="B405" s="3" t="s">
        <v>89</v>
      </c>
      <c r="C405" s="7" t="n">
        <v>0</v>
      </c>
    </row>
    <row r="406" customFormat="false" ht="15" hidden="false" customHeight="true" outlineLevel="0" collapsed="false">
      <c r="A406" s="3" t="s">
        <v>496</v>
      </c>
      <c r="B406" s="3" t="s">
        <v>83</v>
      </c>
      <c r="C406" s="7" t="n">
        <v>0</v>
      </c>
    </row>
    <row r="407" customFormat="false" ht="15" hidden="false" customHeight="true" outlineLevel="0" collapsed="false">
      <c r="A407" s="3" t="s">
        <v>497</v>
      </c>
      <c r="B407" s="3" t="s">
        <v>88</v>
      </c>
      <c r="C407" s="7" t="n">
        <v>0</v>
      </c>
    </row>
    <row r="408" customFormat="false" ht="15" hidden="false" customHeight="true" outlineLevel="0" collapsed="false">
      <c r="A408" s="3" t="s">
        <v>498</v>
      </c>
      <c r="B408" s="3" t="s">
        <v>89</v>
      </c>
      <c r="C408" s="7" t="n">
        <v>0</v>
      </c>
    </row>
    <row r="409" customFormat="false" ht="15" hidden="false" customHeight="true" outlineLevel="0" collapsed="false">
      <c r="A409" s="3" t="s">
        <v>499</v>
      </c>
      <c r="B409" s="3" t="s">
        <v>89</v>
      </c>
      <c r="C409" s="7" t="n">
        <v>0</v>
      </c>
    </row>
    <row r="410" customFormat="false" ht="15" hidden="false" customHeight="true" outlineLevel="0" collapsed="false">
      <c r="A410" s="3" t="s">
        <v>500</v>
      </c>
      <c r="B410" s="3" t="s">
        <v>89</v>
      </c>
      <c r="C410" s="7" t="n">
        <v>0</v>
      </c>
    </row>
    <row r="411" customFormat="false" ht="15" hidden="false" customHeight="true" outlineLevel="0" collapsed="false">
      <c r="A411" s="3" t="s">
        <v>501</v>
      </c>
      <c r="B411" s="3" t="s">
        <v>89</v>
      </c>
      <c r="C411" s="7" t="n">
        <v>0</v>
      </c>
    </row>
    <row r="412" customFormat="false" ht="15" hidden="false" customHeight="true" outlineLevel="0" collapsed="false">
      <c r="A412" s="3" t="s">
        <v>502</v>
      </c>
      <c r="B412" s="3" t="s">
        <v>83</v>
      </c>
      <c r="C412" s="7" t="n">
        <v>0</v>
      </c>
    </row>
    <row r="413" customFormat="false" ht="15" hidden="false" customHeight="true" outlineLevel="0" collapsed="false">
      <c r="A413" s="3" t="s">
        <v>503</v>
      </c>
      <c r="B413" s="3" t="s">
        <v>89</v>
      </c>
      <c r="C413" s="7" t="n">
        <v>0</v>
      </c>
    </row>
    <row r="414" customFormat="false" ht="15" hidden="false" customHeight="true" outlineLevel="0" collapsed="false">
      <c r="A414" s="3" t="s">
        <v>504</v>
      </c>
      <c r="B414" s="3" t="s">
        <v>83</v>
      </c>
      <c r="C414" s="7" t="n">
        <v>0</v>
      </c>
    </row>
    <row r="415" customFormat="false" ht="15" hidden="false" customHeight="true" outlineLevel="0" collapsed="false">
      <c r="A415" s="3" t="s">
        <v>505</v>
      </c>
      <c r="B415" s="3" t="s">
        <v>89</v>
      </c>
      <c r="C415" s="7" t="n">
        <v>0</v>
      </c>
    </row>
    <row r="416" customFormat="false" ht="15" hidden="false" customHeight="true" outlineLevel="0" collapsed="false">
      <c r="A416" s="3" t="s">
        <v>506</v>
      </c>
      <c r="B416" s="3" t="s">
        <v>84</v>
      </c>
      <c r="C416" s="7" t="n">
        <v>0</v>
      </c>
    </row>
    <row r="417" customFormat="false" ht="15" hidden="false" customHeight="true" outlineLevel="0" collapsed="false">
      <c r="A417" s="3" t="s">
        <v>507</v>
      </c>
      <c r="B417" s="3" t="s">
        <v>88</v>
      </c>
      <c r="C417" s="7" t="n">
        <v>0</v>
      </c>
    </row>
    <row r="418" customFormat="false" ht="15" hidden="false" customHeight="true" outlineLevel="0" collapsed="false">
      <c r="A418" s="3" t="s">
        <v>508</v>
      </c>
      <c r="B418" s="3" t="s">
        <v>83</v>
      </c>
      <c r="C418" s="7" t="n">
        <v>0</v>
      </c>
    </row>
    <row r="419" customFormat="false" ht="15" hidden="false" customHeight="true" outlineLevel="0" collapsed="false">
      <c r="A419" s="3" t="s">
        <v>509</v>
      </c>
      <c r="B419" s="3" t="s">
        <v>89</v>
      </c>
      <c r="C419" s="7" t="n">
        <v>0</v>
      </c>
    </row>
    <row r="420" customFormat="false" ht="15" hidden="false" customHeight="true" outlineLevel="0" collapsed="false">
      <c r="A420" s="3" t="s">
        <v>510</v>
      </c>
      <c r="B420" s="3" t="s">
        <v>83</v>
      </c>
      <c r="C420" s="7" t="n">
        <v>0</v>
      </c>
    </row>
    <row r="421" customFormat="false" ht="15" hidden="false" customHeight="true" outlineLevel="0" collapsed="false">
      <c r="A421" s="3" t="s">
        <v>511</v>
      </c>
      <c r="B421" s="3" t="s">
        <v>89</v>
      </c>
      <c r="C421" s="7" t="n">
        <v>0</v>
      </c>
    </row>
    <row r="422" customFormat="false" ht="15" hidden="false" customHeight="true" outlineLevel="0" collapsed="false">
      <c r="A422" s="3" t="s">
        <v>512</v>
      </c>
      <c r="B422" s="3" t="s">
        <v>89</v>
      </c>
      <c r="C422" s="7" t="n">
        <v>0</v>
      </c>
    </row>
    <row r="423" customFormat="false" ht="15" hidden="false" customHeight="true" outlineLevel="0" collapsed="false">
      <c r="A423" s="3" t="s">
        <v>513</v>
      </c>
      <c r="B423" s="3" t="s">
        <v>89</v>
      </c>
      <c r="C423" s="7" t="n">
        <v>0</v>
      </c>
    </row>
    <row r="424" customFormat="false" ht="15" hidden="false" customHeight="true" outlineLevel="0" collapsed="false">
      <c r="A424" s="3" t="s">
        <v>514</v>
      </c>
      <c r="B424" s="3" t="s">
        <v>83</v>
      </c>
      <c r="C424" s="7" t="n">
        <v>0</v>
      </c>
    </row>
    <row r="425" customFormat="false" ht="15" hidden="false" customHeight="true" outlineLevel="0" collapsed="false">
      <c r="A425" s="3" t="s">
        <v>515</v>
      </c>
      <c r="B425" s="3" t="s">
        <v>83</v>
      </c>
      <c r="C425" s="7" t="n">
        <v>0</v>
      </c>
    </row>
    <row r="426" customFormat="false" ht="15" hidden="false" customHeight="true" outlineLevel="0" collapsed="false">
      <c r="A426" s="3" t="s">
        <v>516</v>
      </c>
      <c r="B426" s="3" t="s">
        <v>89</v>
      </c>
      <c r="C426" s="7" t="n">
        <v>0</v>
      </c>
    </row>
    <row r="427" customFormat="false" ht="15" hidden="false" customHeight="true" outlineLevel="0" collapsed="false">
      <c r="A427" s="3" t="s">
        <v>517</v>
      </c>
      <c r="B427" s="3" t="s">
        <v>89</v>
      </c>
      <c r="C427" s="7" t="n">
        <v>0</v>
      </c>
    </row>
    <row r="428" customFormat="false" ht="15" hidden="false" customHeight="true" outlineLevel="0" collapsed="false">
      <c r="A428" s="3" t="s">
        <v>518</v>
      </c>
      <c r="B428" s="3" t="s">
        <v>89</v>
      </c>
      <c r="C428" s="7" t="n">
        <v>0</v>
      </c>
    </row>
    <row r="429" customFormat="false" ht="15" hidden="false" customHeight="true" outlineLevel="0" collapsed="false">
      <c r="A429" s="3" t="s">
        <v>519</v>
      </c>
      <c r="B429" s="3" t="s">
        <v>89</v>
      </c>
      <c r="C429" s="7" t="n">
        <v>0</v>
      </c>
    </row>
    <row r="430" customFormat="false" ht="15" hidden="false" customHeight="true" outlineLevel="0" collapsed="false">
      <c r="A430" s="3" t="s">
        <v>520</v>
      </c>
      <c r="B430" s="3" t="s">
        <v>83</v>
      </c>
      <c r="C430" s="7" t="n">
        <v>0</v>
      </c>
    </row>
    <row r="431" customFormat="false" ht="15" hidden="false" customHeight="true" outlineLevel="0" collapsed="false">
      <c r="A431" s="3" t="s">
        <v>521</v>
      </c>
      <c r="B431" s="3" t="s">
        <v>83</v>
      </c>
      <c r="C431" s="7" t="n">
        <v>0</v>
      </c>
    </row>
    <row r="432" customFormat="false" ht="15" hidden="false" customHeight="true" outlineLevel="0" collapsed="false">
      <c r="A432" s="3" t="s">
        <v>522</v>
      </c>
      <c r="B432" s="3" t="s">
        <v>89</v>
      </c>
      <c r="C432" s="7" t="n">
        <v>0</v>
      </c>
    </row>
    <row r="433" customFormat="false" ht="15" hidden="false" customHeight="true" outlineLevel="0" collapsed="false">
      <c r="A433" s="3" t="s">
        <v>523</v>
      </c>
      <c r="B433" s="3" t="s">
        <v>83</v>
      </c>
      <c r="C433" s="7" t="n">
        <v>0</v>
      </c>
    </row>
    <row r="434" customFormat="false" ht="15" hidden="false" customHeight="true" outlineLevel="0" collapsed="false">
      <c r="A434" s="3" t="s">
        <v>524</v>
      </c>
      <c r="B434" s="3" t="s">
        <v>89</v>
      </c>
      <c r="C434" s="7" t="n">
        <v>0</v>
      </c>
    </row>
    <row r="435" customFormat="false" ht="15" hidden="false" customHeight="true" outlineLevel="0" collapsed="false">
      <c r="A435" s="3" t="s">
        <v>525</v>
      </c>
      <c r="B435" s="3" t="s">
        <v>83</v>
      </c>
      <c r="C435" s="7" t="n">
        <v>0</v>
      </c>
    </row>
    <row r="436" customFormat="false" ht="15" hidden="false" customHeight="true" outlineLevel="0" collapsed="false">
      <c r="A436" s="3" t="s">
        <v>526</v>
      </c>
      <c r="B436" s="3" t="s">
        <v>83</v>
      </c>
      <c r="C436" s="7" t="n">
        <v>0</v>
      </c>
    </row>
    <row r="437" customFormat="false" ht="15" hidden="false" customHeight="true" outlineLevel="0" collapsed="false">
      <c r="A437" s="3" t="s">
        <v>527</v>
      </c>
      <c r="B437" s="3" t="s">
        <v>89</v>
      </c>
      <c r="C437" s="7" t="n">
        <v>0</v>
      </c>
    </row>
    <row r="438" customFormat="false" ht="15" hidden="false" customHeight="true" outlineLevel="0" collapsed="false">
      <c r="A438" s="3" t="s">
        <v>528</v>
      </c>
      <c r="B438" s="3" t="s">
        <v>89</v>
      </c>
      <c r="C438" s="7" t="n">
        <v>0</v>
      </c>
    </row>
    <row r="439" customFormat="false" ht="15" hidden="false" customHeight="true" outlineLevel="0" collapsed="false">
      <c r="A439" s="3" t="s">
        <v>529</v>
      </c>
      <c r="B439" s="3" t="s">
        <v>89</v>
      </c>
      <c r="C439" s="7" t="n">
        <v>0</v>
      </c>
    </row>
    <row r="440" customFormat="false" ht="15" hidden="false" customHeight="true" outlineLevel="0" collapsed="false">
      <c r="A440" s="3" t="s">
        <v>530</v>
      </c>
      <c r="B440" s="3" t="s">
        <v>89</v>
      </c>
      <c r="C440" s="7" t="n">
        <v>0</v>
      </c>
    </row>
    <row r="441" customFormat="false" ht="15" hidden="false" customHeight="true" outlineLevel="0" collapsed="false">
      <c r="A441" s="3" t="s">
        <v>531</v>
      </c>
      <c r="B441" s="3" t="s">
        <v>83</v>
      </c>
      <c r="C441" s="7" t="n">
        <v>0</v>
      </c>
    </row>
    <row r="442" customFormat="false" ht="15" hidden="false" customHeight="true" outlineLevel="0" collapsed="false">
      <c r="A442" s="3" t="s">
        <v>532</v>
      </c>
      <c r="B442" s="3" t="s">
        <v>83</v>
      </c>
      <c r="C442" s="7" t="n">
        <v>0</v>
      </c>
    </row>
    <row r="443" customFormat="false" ht="15" hidden="false" customHeight="true" outlineLevel="0" collapsed="false">
      <c r="A443" s="3" t="s">
        <v>533</v>
      </c>
      <c r="B443" s="3" t="s">
        <v>89</v>
      </c>
      <c r="C443" s="7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2026-08-06T12:26:01Z</dcterms:created>
  <dc:creator>openpyxl</dc:creator>
  <dc:description/>
  <dc:language>en-US</dc:language>
  <cp:lastModifiedBy/>
  <dcterms:modified xsi:type="dcterms:W3CDTF">2026-08-06T19:44:20Z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